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4" i="1" l="1"/>
  <c r="K24" i="1"/>
  <c r="I24" i="1"/>
  <c r="H24" i="1"/>
  <c r="G24" i="1"/>
  <c r="F24" i="1"/>
  <c r="E24" i="1"/>
  <c r="D24" i="1"/>
  <c r="C24" i="1"/>
  <c r="B24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<sst xmlns="http://schemas.openxmlformats.org/spreadsheetml/2006/main" count="51" uniqueCount="22">
  <si>
    <t>Acumulado</t>
  </si>
  <si>
    <t>AÑO ACTUAL</t>
  </si>
  <si>
    <t>AÑO ANTERIOR</t>
  </si>
  <si>
    <t>Hasta……:</t>
  </si>
  <si>
    <t>31-Mayo-2016</t>
  </si>
  <si>
    <t>31-Mayo-2015</t>
  </si>
  <si>
    <t>Albacete</t>
  </si>
  <si>
    <t>Ciudad Real</t>
  </si>
  <si>
    <t>PROVINCIA</t>
  </si>
  <si>
    <t>CIGARRILLOS</t>
  </si>
  <si>
    <t>CIGARROS</t>
  </si>
  <si>
    <t>P. LIAR</t>
  </si>
  <si>
    <t>P. PIPA</t>
  </si>
  <si>
    <t>Cuenca</t>
  </si>
  <si>
    <t>Toledo</t>
  </si>
  <si>
    <t>Guadalajara</t>
  </si>
  <si>
    <t>TOTAL</t>
  </si>
  <si>
    <t>Ventas en unidades Físicas(*)</t>
  </si>
  <si>
    <t>Totales Castilla-la Mancha</t>
  </si>
  <si>
    <t>(*):
CIGARRILLOS: Cajetillas de 20 cillos.
CIGARROS: Unidades 
P. LIAR: Kilos
P. PIPA: Kilos</t>
  </si>
  <si>
    <t>Total</t>
  </si>
  <si>
    <t>Ventas en euros a PVP de estancos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</si>
</sst>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1">
    <xf numFmtId="0" fontId="0" fillId="0" borderId="0" xfId="0"/>
    <xf numFmtId="3" fontId="2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1" fillId="0" borderId="5" xfId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/>
    </xf>
    <xf numFmtId="164" fontId="4" fillId="2" borderId="3" xfId="1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left"/>
    </xf>
    <xf numFmtId="164" fontId="4" fillId="3" borderId="3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3" fontId="5" fillId="4" borderId="7" xfId="1" applyNumberFormat="1" applyFont="1" applyFill="1" applyBorder="1" applyAlignment="1"/>
    <xf numFmtId="3" fontId="5" fillId="2" borderId="7" xfId="1" applyNumberFormat="1" applyFont="1" applyFill="1" applyBorder="1" applyAlignment="1"/>
    <xf numFmtId="3" fontId="5" fillId="3" borderId="7" xfId="1" applyNumberFormat="1" applyFont="1" applyFill="1" applyBorder="1" applyAlignment="1"/>
    <xf numFmtId="3" fontId="6" fillId="4" borderId="8" xfId="1" applyNumberFormat="1" applyFont="1" applyFill="1" applyBorder="1" applyAlignment="1"/>
    <xf numFmtId="3" fontId="7" fillId="2" borderId="8" xfId="1" applyNumberFormat="1" applyFont="1" applyFill="1" applyBorder="1" applyAlignment="1">
      <alignment horizontal="center"/>
    </xf>
    <xf numFmtId="3" fontId="7" fillId="3" borderId="8" xfId="1" applyNumberFormat="1" applyFont="1" applyFill="1" applyBorder="1" applyAlignment="1">
      <alignment horizontal="center"/>
    </xf>
    <xf numFmtId="3" fontId="9" fillId="4" borderId="7" xfId="1" applyNumberFormat="1" applyFont="1" applyFill="1" applyBorder="1" applyAlignment="1"/>
    <xf numFmtId="3" fontId="9" fillId="2" borderId="7" xfId="1" applyNumberFormat="1" applyFont="1" applyFill="1" applyBorder="1" applyAlignment="1"/>
    <xf numFmtId="3" fontId="9" fillId="3" borderId="7" xfId="1" applyNumberFormat="1" applyFont="1" applyFill="1" applyBorder="1" applyAlignment="1"/>
    <xf numFmtId="0" fontId="1" fillId="0" borderId="0" xfId="1" applyAlignment="1">
      <alignment horizontal="left" vertical="top" wrapText="1"/>
    </xf>
    <xf numFmtId="0" fontId="3" fillId="2" borderId="2" xfId="2" applyFont="1" applyFill="1" applyBorder="1" applyAlignment="1">
      <alignment horizontal="center"/>
    </xf>
    <xf numFmtId="3" fontId="2" fillId="0" borderId="1" xfId="2" applyNumberFormat="1" applyFont="1" applyBorder="1" applyAlignment="1">
      <alignment horizontal="center" vertical="center" wrapText="1"/>
    </xf>
    <xf numFmtId="3" fontId="7" fillId="2" borderId="8" xfId="2" applyNumberFormat="1" applyFont="1" applyFill="1" applyBorder="1" applyAlignment="1">
      <alignment horizontal="center"/>
    </xf>
    <xf numFmtId="3" fontId="7" fillId="3" borderId="8" xfId="2" applyNumberFormat="1" applyFont="1" applyFill="1" applyBorder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0" xfId="2" applyFont="1" applyFill="1" applyAlignment="1">
      <alignment horizontal="left"/>
    </xf>
    <xf numFmtId="164" fontId="4" fillId="2" borderId="9" xfId="2" applyNumberFormat="1" applyFont="1" applyFill="1" applyBorder="1" applyAlignment="1"/>
    <xf numFmtId="164" fontId="4" fillId="3" borderId="3" xfId="2" applyNumberFormat="1" applyFont="1" applyFill="1" applyBorder="1" applyAlignment="1"/>
    <xf numFmtId="164" fontId="4" fillId="3" borderId="9" xfId="2" applyNumberFormat="1" applyFont="1" applyFill="1" applyBorder="1" applyAlignment="1"/>
    <xf numFmtId="0" fontId="10" fillId="0" borderId="0" xfId="2" applyNumberFormat="1" applyFont="1" applyFill="1" applyAlignment="1">
      <alignment horizontal="left" vertical="top"/>
    </xf>
    <xf numFmtId="0" fontId="3" fillId="2" borderId="3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164" fontId="4" fillId="2" borderId="3" xfId="2" applyNumberFormat="1" applyFont="1" applyFill="1" applyBorder="1" applyAlignment="1">
      <alignment horizontal="center"/>
    </xf>
    <xf numFmtId="3" fontId="5" fillId="2" borderId="7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2" borderId="7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2" borderId="7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2" borderId="7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2" borderId="7" xfId="2" applyNumberFormat="1" applyFont="1" applyFill="1" applyBorder="1" applyAlignment="1"/>
    <xf numFmtId="3" fontId="5" fillId="3" borderId="7" xfId="2" applyNumberFormat="1" applyFont="1" applyFill="1" applyBorder="1" applyAlignment="1"/>
    <xf numFmtId="0" fontId="8" fillId="0" borderId="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0" workbookViewId="0">
      <selection activeCell="G16" sqref="G16:K16"/>
    </sheetView>
  </sheetViews>
  <sheetFormatPr baseColWidth="10" defaultRowHeight="15" x14ac:dyDescent="0.25"/>
  <sheetData>
    <row r="1" spans="1:11" ht="35.1" customHeight="1" x14ac:dyDescent="0.25">
      <c r="A1" s="49" t="s">
        <v>18</v>
      </c>
      <c r="B1" s="49"/>
      <c r="C1" s="49"/>
      <c r="D1" s="50" t="s">
        <v>17</v>
      </c>
      <c r="E1" s="50"/>
      <c r="F1" s="50"/>
      <c r="G1" s="50"/>
      <c r="H1" s="50"/>
      <c r="I1" s="50"/>
    </row>
    <row r="2" spans="1:11" ht="15.75" x14ac:dyDescent="0.25">
      <c r="A2" s="1" t="s">
        <v>0</v>
      </c>
      <c r="B2" s="2" t="s">
        <v>1</v>
      </c>
      <c r="C2" s="3"/>
      <c r="D2" s="3"/>
      <c r="E2" s="3"/>
      <c r="F2" s="4" t="s">
        <v>2</v>
      </c>
      <c r="G2" s="5"/>
      <c r="H2" s="5"/>
      <c r="I2" s="6"/>
    </row>
    <row r="3" spans="1:11" ht="18" x14ac:dyDescent="0.25">
      <c r="A3" s="7"/>
      <c r="B3" s="8" t="s">
        <v>3</v>
      </c>
      <c r="C3" s="9" t="s">
        <v>4</v>
      </c>
      <c r="D3" s="9"/>
      <c r="E3" s="9"/>
      <c r="F3" s="10" t="s">
        <v>3</v>
      </c>
      <c r="G3" s="11" t="s">
        <v>5</v>
      </c>
      <c r="H3" s="11"/>
      <c r="I3" s="12"/>
    </row>
    <row r="4" spans="1:11" x14ac:dyDescent="0.25">
      <c r="A4" s="16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18" t="s">
        <v>9</v>
      </c>
      <c r="G4" s="18" t="s">
        <v>10</v>
      </c>
      <c r="H4" s="18" t="s">
        <v>11</v>
      </c>
      <c r="I4" s="18" t="s">
        <v>12</v>
      </c>
    </row>
    <row r="5" spans="1:11" x14ac:dyDescent="0.25">
      <c r="A5" s="13" t="s">
        <v>6</v>
      </c>
      <c r="B5" s="14">
        <v>7726886.5499999998</v>
      </c>
      <c r="C5" s="14">
        <v>7928646</v>
      </c>
      <c r="D5" s="14">
        <v>19353.257000000001</v>
      </c>
      <c r="E5" s="14">
        <v>3971.682495</v>
      </c>
      <c r="F5" s="15">
        <v>8115880</v>
      </c>
      <c r="G5" s="15">
        <v>8076437</v>
      </c>
      <c r="H5" s="15">
        <v>21677.739000000001</v>
      </c>
      <c r="I5" s="15">
        <v>4425.7039999999997</v>
      </c>
    </row>
    <row r="6" spans="1:11" x14ac:dyDescent="0.25">
      <c r="A6" s="13" t="s">
        <v>7</v>
      </c>
      <c r="B6" s="14">
        <v>10228623.300000001</v>
      </c>
      <c r="C6" s="14">
        <v>10863525</v>
      </c>
      <c r="D6" s="14">
        <v>23584.784</v>
      </c>
      <c r="E6" s="14">
        <v>4154.1019999999999</v>
      </c>
      <c r="F6" s="15">
        <v>10598637.35</v>
      </c>
      <c r="G6" s="15">
        <v>12007559</v>
      </c>
      <c r="H6" s="15">
        <v>28629.069</v>
      </c>
      <c r="I6" s="15">
        <v>6175.3670000000002</v>
      </c>
    </row>
    <row r="7" spans="1:11" x14ac:dyDescent="0.25">
      <c r="A7" s="13" t="s">
        <v>13</v>
      </c>
      <c r="B7" s="14">
        <v>4326338.2</v>
      </c>
      <c r="C7" s="14">
        <v>3951433</v>
      </c>
      <c r="D7" s="14">
        <v>10471.133</v>
      </c>
      <c r="E7" s="14">
        <v>1268.9880000000001</v>
      </c>
      <c r="F7" s="15">
        <v>4466137</v>
      </c>
      <c r="G7" s="15">
        <v>4275232</v>
      </c>
      <c r="H7" s="15">
        <v>11777.393</v>
      </c>
      <c r="I7" s="15">
        <v>1579.3050000000001</v>
      </c>
    </row>
    <row r="8" spans="1:11" x14ac:dyDescent="0.25">
      <c r="A8" s="13" t="s">
        <v>15</v>
      </c>
      <c r="B8" s="14">
        <v>4775276.3</v>
      </c>
      <c r="C8" s="14">
        <v>3688137</v>
      </c>
      <c r="D8" s="14">
        <v>13796.781000000001</v>
      </c>
      <c r="E8" s="14">
        <v>1023.649</v>
      </c>
      <c r="F8" s="15">
        <v>4887180.25</v>
      </c>
      <c r="G8" s="15">
        <v>3887427</v>
      </c>
      <c r="H8" s="15">
        <v>15239.646000000001</v>
      </c>
      <c r="I8" s="15">
        <v>1043.693</v>
      </c>
    </row>
    <row r="9" spans="1:11" x14ac:dyDescent="0.25">
      <c r="A9" s="13" t="s">
        <v>14</v>
      </c>
      <c r="B9" s="14">
        <v>13096591.949999999</v>
      </c>
      <c r="C9" s="14">
        <v>15212673</v>
      </c>
      <c r="D9" s="14">
        <v>35847.786</v>
      </c>
      <c r="E9" s="14">
        <v>5048.1059999999998</v>
      </c>
      <c r="F9" s="15">
        <v>13237202.199999999</v>
      </c>
      <c r="G9" s="15">
        <v>16716174</v>
      </c>
      <c r="H9" s="15">
        <v>41125.415999999997</v>
      </c>
      <c r="I9" s="15">
        <v>6066.68</v>
      </c>
    </row>
    <row r="10" spans="1:11" x14ac:dyDescent="0.25">
      <c r="A10" s="19" t="s">
        <v>16</v>
      </c>
      <c r="B10" s="20">
        <f>SUM(B5:B9)</f>
        <v>40153716.299999997</v>
      </c>
      <c r="C10" s="20">
        <f>SUM(C5:C9)</f>
        <v>41644414</v>
      </c>
      <c r="D10" s="20">
        <f>SUM(D5:D9)</f>
        <v>103053.74100000001</v>
      </c>
      <c r="E10" s="20">
        <f>SUM(E5:E9)</f>
        <v>15466.527494999998</v>
      </c>
      <c r="F10" s="21">
        <f>SUM(F5:F9)</f>
        <v>41305036.799999997</v>
      </c>
      <c r="G10" s="21">
        <f>SUM(G5:G9)</f>
        <v>44962829</v>
      </c>
      <c r="H10" s="21">
        <f>SUM(H5:H9)</f>
        <v>118449.26300000001</v>
      </c>
      <c r="I10" s="21">
        <f>SUM(I5:I9)</f>
        <v>19290.749</v>
      </c>
    </row>
    <row r="12" spans="1:11" ht="75" customHeight="1" x14ac:dyDescent="0.25">
      <c r="A12" s="22" t="s">
        <v>19</v>
      </c>
      <c r="B12" s="22"/>
      <c r="C12" s="22"/>
      <c r="D12" s="22"/>
      <c r="E12" s="22"/>
      <c r="F12" s="22"/>
      <c r="G12" s="22"/>
      <c r="H12" s="22"/>
      <c r="I12" s="22"/>
    </row>
    <row r="15" spans="1:11" ht="18" x14ac:dyDescent="0.25">
      <c r="A15" s="49" t="s">
        <v>18</v>
      </c>
      <c r="B15" s="49"/>
      <c r="C15" s="49"/>
      <c r="D15" s="50" t="s">
        <v>21</v>
      </c>
      <c r="E15" s="50"/>
      <c r="F15" s="50"/>
      <c r="G15" s="50"/>
      <c r="H15" s="50"/>
      <c r="I15" s="50"/>
      <c r="J15" s="32"/>
      <c r="K15" s="32"/>
    </row>
    <row r="16" spans="1:11" ht="15.75" x14ac:dyDescent="0.25">
      <c r="A16" s="24" t="s">
        <v>0</v>
      </c>
      <c r="B16" s="23" t="s">
        <v>1</v>
      </c>
      <c r="C16" s="33"/>
      <c r="D16" s="33"/>
      <c r="E16" s="33"/>
      <c r="F16" s="34"/>
      <c r="G16" s="35" t="s">
        <v>2</v>
      </c>
      <c r="H16" s="36"/>
      <c r="I16" s="36"/>
      <c r="J16" s="36"/>
      <c r="K16" s="37"/>
    </row>
    <row r="17" spans="1:11" ht="18" x14ac:dyDescent="0.25">
      <c r="A17" s="24"/>
      <c r="B17" s="27" t="s">
        <v>3</v>
      </c>
      <c r="C17" s="38" t="s">
        <v>4</v>
      </c>
      <c r="D17" s="38"/>
      <c r="E17" s="38"/>
      <c r="F17" s="29"/>
      <c r="G17" s="28" t="s">
        <v>3</v>
      </c>
      <c r="H17" s="30" t="s">
        <v>5</v>
      </c>
      <c r="I17" s="30"/>
      <c r="J17" s="30"/>
      <c r="K17" s="31"/>
    </row>
    <row r="18" spans="1:11" x14ac:dyDescent="0.25">
      <c r="A18" s="25" t="s">
        <v>8</v>
      </c>
      <c r="B18" s="25" t="s">
        <v>9</v>
      </c>
      <c r="C18" s="25" t="s">
        <v>10</v>
      </c>
      <c r="D18" s="25" t="s">
        <v>11</v>
      </c>
      <c r="E18" s="25" t="s">
        <v>12</v>
      </c>
      <c r="F18" s="25" t="s">
        <v>20</v>
      </c>
      <c r="G18" s="26" t="s">
        <v>9</v>
      </c>
      <c r="H18" s="26" t="s">
        <v>10</v>
      </c>
      <c r="I18" s="26" t="s">
        <v>11</v>
      </c>
      <c r="J18" s="26" t="s">
        <v>12</v>
      </c>
      <c r="K18" s="26" t="s">
        <v>20</v>
      </c>
    </row>
    <row r="19" spans="1:11" x14ac:dyDescent="0.25">
      <c r="A19" s="39" t="s">
        <v>6</v>
      </c>
      <c r="B19" s="39">
        <v>34106333.899999999</v>
      </c>
      <c r="C19" s="39">
        <v>1517429.74</v>
      </c>
      <c r="D19" s="39">
        <v>3264512.5</v>
      </c>
      <c r="E19" s="39">
        <v>281440.59999999998</v>
      </c>
      <c r="F19" s="39">
        <v>39169717</v>
      </c>
      <c r="G19" s="40">
        <v>35810323.799999997</v>
      </c>
      <c r="H19" s="40">
        <v>1559671.7</v>
      </c>
      <c r="I19" s="40">
        <v>3647151.5</v>
      </c>
      <c r="J19" s="40">
        <v>326869.55</v>
      </c>
      <c r="K19" s="40">
        <v>41344017</v>
      </c>
    </row>
    <row r="20" spans="1:11" x14ac:dyDescent="0.25">
      <c r="A20" s="41" t="s">
        <v>7</v>
      </c>
      <c r="B20" s="41">
        <v>45060990.149999999</v>
      </c>
      <c r="C20" s="41">
        <v>2048901.1</v>
      </c>
      <c r="D20" s="41">
        <v>3973086.8</v>
      </c>
      <c r="E20" s="41">
        <v>326288.75</v>
      </c>
      <c r="F20" s="41">
        <v>51409267</v>
      </c>
      <c r="G20" s="42">
        <v>46719365.049999997</v>
      </c>
      <c r="H20" s="42">
        <v>2244445.02</v>
      </c>
      <c r="I20" s="42">
        <v>4809711.9000000004</v>
      </c>
      <c r="J20" s="42">
        <v>511118.5</v>
      </c>
      <c r="K20" s="42">
        <v>54284640</v>
      </c>
    </row>
    <row r="21" spans="1:11" x14ac:dyDescent="0.25">
      <c r="A21" s="43" t="s">
        <v>13</v>
      </c>
      <c r="B21" s="43">
        <v>19224687.850000001</v>
      </c>
      <c r="C21" s="43">
        <v>772627.39</v>
      </c>
      <c r="D21" s="43">
        <v>1761256.05</v>
      </c>
      <c r="E21" s="43">
        <v>98172.25</v>
      </c>
      <c r="F21" s="43">
        <v>21856744</v>
      </c>
      <c r="G21" s="44">
        <v>19818905.25</v>
      </c>
      <c r="H21" s="44">
        <v>849359.79</v>
      </c>
      <c r="I21" s="44">
        <v>1976564.65</v>
      </c>
      <c r="J21" s="44">
        <v>130723.65</v>
      </c>
      <c r="K21" s="44">
        <v>22775553</v>
      </c>
    </row>
    <row r="22" spans="1:11" x14ac:dyDescent="0.25">
      <c r="A22" s="45" t="s">
        <v>15</v>
      </c>
      <c r="B22" s="45">
        <v>21119192.5</v>
      </c>
      <c r="C22" s="45">
        <v>784533.21</v>
      </c>
      <c r="D22" s="45">
        <v>2323872.9500000002</v>
      </c>
      <c r="E22" s="45">
        <v>74091.350000000006</v>
      </c>
      <c r="F22" s="45">
        <v>24301690</v>
      </c>
      <c r="G22" s="46">
        <v>21597277.850000001</v>
      </c>
      <c r="H22" s="46">
        <v>834797.99</v>
      </c>
      <c r="I22" s="46">
        <v>2560292.0499999998</v>
      </c>
      <c r="J22" s="46">
        <v>80488.7</v>
      </c>
      <c r="K22" s="46">
        <v>25072857</v>
      </c>
    </row>
    <row r="23" spans="1:11" x14ac:dyDescent="0.25">
      <c r="A23" s="47" t="s">
        <v>14</v>
      </c>
      <c r="B23" s="47">
        <v>57670463.950000003</v>
      </c>
      <c r="C23" s="47">
        <v>2861207.77</v>
      </c>
      <c r="D23" s="47">
        <v>6037775.4000000004</v>
      </c>
      <c r="E23" s="47">
        <v>378529.1</v>
      </c>
      <c r="F23" s="47">
        <v>66947976</v>
      </c>
      <c r="G23" s="48">
        <v>58265321.700000003</v>
      </c>
      <c r="H23" s="48">
        <v>3105245.47</v>
      </c>
      <c r="I23" s="48">
        <v>6905604.1500000004</v>
      </c>
      <c r="J23" s="48">
        <v>481777.3</v>
      </c>
      <c r="K23" s="48">
        <v>68757949</v>
      </c>
    </row>
    <row r="24" spans="1:11" x14ac:dyDescent="0.25">
      <c r="A24" s="19" t="s">
        <v>16</v>
      </c>
      <c r="B24" s="20">
        <f>SUM(B19:B23)</f>
        <v>177181668.35000002</v>
      </c>
      <c r="C24" s="20">
        <f>SUM(C19:C23)</f>
        <v>7984699.209999999</v>
      </c>
      <c r="D24" s="20">
        <f>SUM(D19:D23)</f>
        <v>17360503.700000003</v>
      </c>
      <c r="E24" s="20">
        <f>SUM(E19:E23)</f>
        <v>1158522.0499999998</v>
      </c>
      <c r="F24" s="20">
        <f>SUM(F19:F23)</f>
        <v>203685394</v>
      </c>
      <c r="G24" s="21">
        <f>SUM(G19:G23)</f>
        <v>182211193.64999998</v>
      </c>
      <c r="H24" s="21">
        <f>SUM(H19:H23)</f>
        <v>8593519.9700000007</v>
      </c>
      <c r="I24" s="21">
        <f>SUM(I19:I23)</f>
        <v>19899324.25</v>
      </c>
      <c r="J24" s="21">
        <f t="shared" ref="J24:K24" si="0">SUM(J19:J23)</f>
        <v>1530977.7000000002</v>
      </c>
      <c r="K24" s="21">
        <f t="shared" si="0"/>
        <v>212235016</v>
      </c>
    </row>
  </sheetData>
  <mergeCells count="14">
    <mergeCell ref="A1:C1"/>
    <mergeCell ref="D1:I1"/>
    <mergeCell ref="A15:C15"/>
    <mergeCell ref="D15:I15"/>
    <mergeCell ref="A12:I12"/>
    <mergeCell ref="A16:A17"/>
    <mergeCell ref="B16:F16"/>
    <mergeCell ref="G16:K16"/>
    <mergeCell ref="C17:E17"/>
    <mergeCell ref="A2:A3"/>
    <mergeCell ref="B2:E2"/>
    <mergeCell ref="F2:I2"/>
    <mergeCell ref="C3:E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Calero</dc:creator>
  <cp:lastModifiedBy>Federico Calero</cp:lastModifiedBy>
  <dcterms:created xsi:type="dcterms:W3CDTF">2016-07-11T08:49:18Z</dcterms:created>
  <dcterms:modified xsi:type="dcterms:W3CDTF">2016-07-11T09:08:43Z</dcterms:modified>
</cp:coreProperties>
</file>