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showInkAnnotation="0" defaultThemeVersion="164011"/>
  <bookViews>
    <workbookView xWindow="0" yWindow="0" windowWidth="0" windowHeight="0" activeTab="14"/>
  </bookViews>
  <sheets>
    <sheet name="TOLEDO" sheetId="1" r:id="rId1"/>
    <sheet name="ALCÁZAR" sheetId="2" r:id="rId2"/>
    <sheet name="ALBACETE" sheetId="5" r:id="rId3"/>
    <sheet name="GUADALAJARA" sheetId="6" r:id="rId4"/>
    <sheet name="HELLÍN" sheetId="7" r:id="rId5"/>
    <sheet name="TOMELLOSO" sheetId="8" r:id="rId6"/>
    <sheet name="VILLARROBLEDO" sheetId="9" r:id="rId7"/>
    <sheet name="TALAVERA" sheetId="10" r:id="rId8"/>
    <sheet name="MANZANARES" sheetId="12" r:id="rId9"/>
    <sheet name="PUERTOLLANO" sheetId="11" r:id="rId10"/>
    <sheet name="CUENCA" sheetId="13" r:id="rId11"/>
    <sheet name="ALMANSA" sheetId="14" r:id="rId12"/>
    <sheet name="VALDEPEÑAS" sheetId="16" r:id="rId13"/>
    <sheet name="CIUDAD REAL" sheetId="17" r:id="rId14"/>
    <sheet name="COMPARATIVA" sheetId="18" r:id="rId15"/>
  </sheets>
  <calcPr calcId="171026"/>
</workbook>
</file>

<file path=xl/calcChain.xml><?xml version="1.0" encoding="utf-8"?>
<calcChain xmlns="http://schemas.openxmlformats.org/spreadsheetml/2006/main">
  <c r="AE6" i="18" l="1"/>
  <c r="AD6" i="18"/>
  <c r="AE4" i="18"/>
  <c r="AE5" i="18"/>
  <c r="AE3" i="18"/>
  <c r="AD4" i="18"/>
  <c r="AD5" i="18"/>
  <c r="AD3" i="18"/>
  <c r="H24" i="10"/>
  <c r="AB6" i="18"/>
  <c r="AA6" i="18"/>
  <c r="Z6" i="18"/>
  <c r="Y6" i="18"/>
  <c r="X6" i="18"/>
  <c r="W6" i="18"/>
  <c r="V6" i="18"/>
  <c r="T6" i="18"/>
  <c r="R6" i="18"/>
  <c r="P6" i="18"/>
  <c r="O6" i="18"/>
  <c r="N6" i="18"/>
  <c r="M6" i="18"/>
  <c r="L6" i="18"/>
  <c r="J6" i="18"/>
  <c r="I6" i="18"/>
  <c r="H6" i="18"/>
  <c r="G6" i="18"/>
  <c r="F6" i="18"/>
  <c r="E6" i="18"/>
  <c r="D6" i="18"/>
  <c r="C6" i="18"/>
  <c r="B6" i="18"/>
  <c r="I11" i="16"/>
  <c r="E12" i="10"/>
  <c r="C5" i="18"/>
  <c r="AC5" i="18"/>
  <c r="AB5" i="18"/>
  <c r="AA5" i="18"/>
  <c r="Z5" i="18"/>
  <c r="Y5" i="18"/>
  <c r="X5" i="18"/>
  <c r="W5" i="18"/>
  <c r="V5" i="18"/>
  <c r="U5" i="18"/>
  <c r="T5" i="18"/>
  <c r="S5" i="18"/>
  <c r="R5" i="18"/>
  <c r="Q5" i="18"/>
  <c r="P5" i="18"/>
  <c r="O5" i="18"/>
  <c r="N5" i="18"/>
  <c r="M5" i="18"/>
  <c r="L5" i="18"/>
  <c r="K5" i="18"/>
  <c r="J5" i="18"/>
  <c r="I5" i="18"/>
  <c r="H5" i="18"/>
  <c r="G5" i="18"/>
  <c r="F5" i="18"/>
  <c r="E5" i="18"/>
  <c r="D5" i="18"/>
  <c r="B5" i="18"/>
  <c r="I12" i="11"/>
  <c r="I24" i="10"/>
</calcChain>
</file>

<file path=xl/sharedStrings.xml><?xml version="1.0" encoding="utf-8"?>
<sst xmlns="http://schemas.openxmlformats.org/spreadsheetml/2006/main" count="863" uniqueCount="304">
  <si>
    <t>Especialidad</t>
  </si>
  <si>
    <t>(0-30) Días</t>
  </si>
  <si>
    <t>(31-60) Días</t>
  </si>
  <si>
    <t>(61-90) Días</t>
  </si>
  <si>
    <t>(91-120) Días</t>
  </si>
  <si>
    <t>(121-150) Días</t>
  </si>
  <si>
    <t>(151-180) Días</t>
  </si>
  <si>
    <t>(&gt; 180) Días</t>
  </si>
  <si>
    <t>Total Pacientes</t>
  </si>
  <si>
    <t>Tiempo Medio Espera</t>
  </si>
  <si>
    <t>ANGIOLOGÍA / CIR. VASCULAR</t>
  </si>
  <si>
    <t>199,44 Días</t>
  </si>
  <si>
    <t>CIRUGÍA CARDÍACA</t>
  </si>
  <si>
    <t>21 Días</t>
  </si>
  <si>
    <t>CIRUGÍA GRAL Y DIGESTIVO</t>
  </si>
  <si>
    <t>180,51 Días</t>
  </si>
  <si>
    <t>CIRUGÍA MAXILOFACIAL</t>
  </si>
  <si>
    <t>382,87 Días</t>
  </si>
  <si>
    <t>CIRUGÍA PEDIÁTRICA</t>
  </si>
  <si>
    <t>290,76 Días</t>
  </si>
  <si>
    <t>CIRUGÍA PLÁSTICA</t>
  </si>
  <si>
    <t>245,11 Días</t>
  </si>
  <si>
    <t>GINECOLOGÍA</t>
  </si>
  <si>
    <t>123,43 Días</t>
  </si>
  <si>
    <t>NEUROCIRUGIA</t>
  </si>
  <si>
    <t>133,98 Días</t>
  </si>
  <si>
    <t>OFTALMOLOGÍA</t>
  </si>
  <si>
    <t>85,81 Días</t>
  </si>
  <si>
    <t>OTORRINOLARINGOLOGÍA</t>
  </si>
  <si>
    <t>136,16 Días</t>
  </si>
  <si>
    <t>TRAUMATOLOGÍA</t>
  </si>
  <si>
    <t>240,3 Días</t>
  </si>
  <si>
    <t>UROLOGÍA</t>
  </si>
  <si>
    <t>187 Días</t>
  </si>
  <si>
    <t>TOTALES</t>
  </si>
  <si>
    <t>78 Días</t>
  </si>
  <si>
    <t>52 Días</t>
  </si>
  <si>
    <t>106,1 Días</t>
  </si>
  <si>
    <t>334,82 Días</t>
  </si>
  <si>
    <t>251,59 Días</t>
  </si>
  <si>
    <t>138,54 Días</t>
  </si>
  <si>
    <t>DERMATOLOGIA</t>
  </si>
  <si>
    <t>82,16 Días</t>
  </si>
  <si>
    <t>103,43 Días</t>
  </si>
  <si>
    <t>115,68 Días</t>
  </si>
  <si>
    <t>65,38 Días</t>
  </si>
  <si>
    <t>105,98 Días</t>
  </si>
  <si>
    <t>177,48 Días</t>
  </si>
  <si>
    <t>95,99 Días</t>
  </si>
  <si>
    <t>94,57 Días</t>
  </si>
  <si>
    <t>34 Días</t>
  </si>
  <si>
    <t>78,9 Días</t>
  </si>
  <si>
    <t>88,65 Días</t>
  </si>
  <si>
    <t>101,61 Días</t>
  </si>
  <si>
    <t>183,14 Días</t>
  </si>
  <si>
    <t>112,13 Días</t>
  </si>
  <si>
    <t xml:space="preserve"> </t>
  </si>
  <si>
    <t>78,05 Días</t>
  </si>
  <si>
    <t>49,37 Días</t>
  </si>
  <si>
    <t>76,63 Días</t>
  </si>
  <si>
    <t>71,49 Días</t>
  </si>
  <si>
    <t>76,5 Días</t>
  </si>
  <si>
    <t>103,05 Días</t>
  </si>
  <si>
    <t>82,66 Días</t>
  </si>
  <si>
    <t>116,21 Días</t>
  </si>
  <si>
    <t>151,23 Días</t>
  </si>
  <si>
    <t>165,45 Días</t>
  </si>
  <si>
    <t>267,98 Días</t>
  </si>
  <si>
    <t>256,91 Días</t>
  </si>
  <si>
    <t>CIRUGÍA TORÁCICA</t>
  </si>
  <si>
    <t>42,54 Días</t>
  </si>
  <si>
    <t>42,43 Días</t>
  </si>
  <si>
    <t>97,47 Días</t>
  </si>
  <si>
    <t>301,24 Días</t>
  </si>
  <si>
    <t>61,56 Días</t>
  </si>
  <si>
    <t>145,99 Días</t>
  </si>
  <si>
    <t>231,65 Días</t>
  </si>
  <si>
    <t>78,13 Días</t>
  </si>
  <si>
    <t>67,91 Días</t>
  </si>
  <si>
    <t>158,16 Días</t>
  </si>
  <si>
    <t>83,26 Días</t>
  </si>
  <si>
    <t>183,73 Días</t>
  </si>
  <si>
    <t>221,71 Días</t>
  </si>
  <si>
    <t>29,82 Días</t>
  </si>
  <si>
    <t>78,34 Días</t>
  </si>
  <si>
    <t>66,54 Días</t>
  </si>
  <si>
    <t>239,4 Días</t>
  </si>
  <si>
    <t>55,3 Días</t>
  </si>
  <si>
    <t>100,72 Días</t>
  </si>
  <si>
    <t>178,41 Días</t>
  </si>
  <si>
    <t>63,82 Días</t>
  </si>
  <si>
    <t>69,81 Días</t>
  </si>
  <si>
    <t>101,32 Días</t>
  </si>
  <si>
    <t>100,41 Días</t>
  </si>
  <si>
    <t>113,43 Días</t>
  </si>
  <si>
    <t>53,4 Días</t>
  </si>
  <si>
    <t>77,03 Días</t>
  </si>
  <si>
    <t>83,5 Días</t>
  </si>
  <si>
    <t>106,22 Días</t>
  </si>
  <si>
    <t>105,46 Días</t>
  </si>
  <si>
    <t>92,93 Días</t>
  </si>
  <si>
    <t>111,92 Días</t>
  </si>
  <si>
    <t>95,81 Días</t>
  </si>
  <si>
    <t>85,84 Días</t>
  </si>
  <si>
    <t>81,86 Días</t>
  </si>
  <si>
    <t>60,5 Días</t>
  </si>
  <si>
    <t>49,93 Días</t>
  </si>
  <si>
    <t>83,71 Días</t>
  </si>
  <si>
    <t>95,16 Días</t>
  </si>
  <si>
    <t>91,29 Días</t>
  </si>
  <si>
    <t>69 Días</t>
  </si>
  <si>
    <t>59,71 Días</t>
  </si>
  <si>
    <t>56,9 Días</t>
  </si>
  <si>
    <t>50,65 Días</t>
  </si>
  <si>
    <t>82,79 Días</t>
  </si>
  <si>
    <t>54,45 Días</t>
  </si>
  <si>
    <t>42,78 Días</t>
  </si>
  <si>
    <t>58,5 Días</t>
  </si>
  <si>
    <t>19,33 Días</t>
  </si>
  <si>
    <t>67,64 Días</t>
  </si>
  <si>
    <t>78,37 Días</t>
  </si>
  <si>
    <t>26,68 Días</t>
  </si>
  <si>
    <t>48,85 Días</t>
  </si>
  <si>
    <t>62,73 Días</t>
  </si>
  <si>
    <t>DIGESTIVO</t>
  </si>
  <si>
    <t>78,31 Días</t>
  </si>
  <si>
    <t>83,09 Días</t>
  </si>
  <si>
    <t>76,6 Días</t>
  </si>
  <si>
    <t>67,68 Días</t>
  </si>
  <si>
    <t>73,89 Días</t>
  </si>
  <si>
    <t>46,4 Días</t>
  </si>
  <si>
    <t>60,56 Días</t>
  </si>
  <si>
    <t>68,71 Días</t>
  </si>
  <si>
    <t>61,43 Días</t>
  </si>
  <si>
    <t>62,05 Días</t>
  </si>
  <si>
    <t>40,25 Días</t>
  </si>
  <si>
    <t>97,15 Días</t>
  </si>
  <si>
    <t>41,67 Días</t>
  </si>
  <si>
    <t>90,46 Días</t>
  </si>
  <si>
    <t>154,95 Días</t>
  </si>
  <si>
    <t>81,93 Días</t>
  </si>
  <si>
    <t>88,15 Días</t>
  </si>
  <si>
    <t>140 Días</t>
  </si>
  <si>
    <t>151,77 Días</t>
  </si>
  <si>
    <t>101,1 Días</t>
  </si>
  <si>
    <t>48,48 Días</t>
  </si>
  <si>
    <t>86 Días</t>
  </si>
  <si>
    <t>46,5 Días</t>
  </si>
  <si>
    <t>55,34 Días</t>
  </si>
  <si>
    <t>77,93 Días</t>
  </si>
  <si>
    <t>72,01 Días</t>
  </si>
  <si>
    <t>64,51 Días</t>
  </si>
  <si>
    <t>92,24 Días</t>
  </si>
  <si>
    <t>73,17 Días</t>
  </si>
  <si>
    <t>96,01 Días</t>
  </si>
  <si>
    <t>93,24 Días</t>
  </si>
  <si>
    <t>81,64 Días</t>
  </si>
  <si>
    <t>58,04 Días</t>
  </si>
  <si>
    <t>62,62 Días</t>
  </si>
  <si>
    <t>69,01 Días</t>
  </si>
  <si>
    <t>39,46 Días</t>
  </si>
  <si>
    <t>62,65 Días</t>
  </si>
  <si>
    <t>74,66 Días</t>
  </si>
  <si>
    <t>63,56 Días</t>
  </si>
  <si>
    <t>73,1 Días</t>
  </si>
  <si>
    <t>64,22 Días</t>
  </si>
  <si>
    <t>92,49 Días</t>
  </si>
  <si>
    <t>57,04 Días</t>
  </si>
  <si>
    <t>40,79 Días</t>
  </si>
  <si>
    <t>123,63 Días</t>
  </si>
  <si>
    <t>103,89 Días</t>
  </si>
  <si>
    <t>50,3 Días</t>
  </si>
  <si>
    <t>77,98 Días</t>
  </si>
  <si>
    <t>20,58 Días</t>
  </si>
  <si>
    <t>47,92 Días</t>
  </si>
  <si>
    <t>54,41 Días</t>
  </si>
  <si>
    <t>77,41 Días</t>
  </si>
  <si>
    <t>73,07 Días</t>
  </si>
  <si>
    <t>34,03 Días</t>
  </si>
  <si>
    <t>72,61 Días</t>
  </si>
  <si>
    <t>57,13 Días</t>
  </si>
  <si>
    <t>72,1 Días</t>
  </si>
  <si>
    <t>69,71 Días</t>
  </si>
  <si>
    <t>97,37 Días</t>
  </si>
  <si>
    <t>57,22 Días</t>
  </si>
  <si>
    <t>34,66 Días</t>
  </si>
  <si>
    <t>23,5 Días</t>
  </si>
  <si>
    <t>46,11 Días</t>
  </si>
  <si>
    <t>65,56 Días</t>
  </si>
  <si>
    <t>44,53 Días</t>
  </si>
  <si>
    <t>50,2 Días</t>
  </si>
  <si>
    <t>42,11 Días</t>
  </si>
  <si>
    <t>26 Días</t>
  </si>
  <si>
    <t>58,94 Días</t>
  </si>
  <si>
    <t>77,32 Días</t>
  </si>
  <si>
    <t>48,41 Días</t>
  </si>
  <si>
    <t>84,8 Días</t>
  </si>
  <si>
    <t>42,26 Días</t>
  </si>
  <si>
    <t>125,16 Días</t>
  </si>
  <si>
    <t>49,77 Días</t>
  </si>
  <si>
    <t>55,73 Días</t>
  </si>
  <si>
    <t>44,17 Días</t>
  </si>
  <si>
    <t>38,96 Días</t>
  </si>
  <si>
    <t>28,9 Días</t>
  </si>
  <si>
    <t>63,3 Días</t>
  </si>
  <si>
    <t>73,44 Días</t>
  </si>
  <si>
    <t>61,03 Días</t>
  </si>
  <si>
    <t>84,71 Días</t>
  </si>
  <si>
    <t>53,32 Días</t>
  </si>
  <si>
    <t>55,03 Días</t>
  </si>
  <si>
    <t>64,5 Días</t>
  </si>
  <si>
    <t>44,86 Días</t>
  </si>
  <si>
    <t>37,86 Días</t>
  </si>
  <si>
    <t>66,4 Días</t>
  </si>
  <si>
    <t>80,36 Días</t>
  </si>
  <si>
    <t>36,33 Días</t>
  </si>
  <si>
    <t>48,98 Días</t>
  </si>
  <si>
    <t>33,08 Días</t>
  </si>
  <si>
    <t>57,36 Días</t>
  </si>
  <si>
    <t>54,3 Días</t>
  </si>
  <si>
    <t>47,7 Días</t>
  </si>
  <si>
    <t>72,66 Días</t>
  </si>
  <si>
    <t>28,43 Días</t>
  </si>
  <si>
    <t>29,77 Días</t>
  </si>
  <si>
    <t>55,05 Días</t>
  </si>
  <si>
    <t>88,64 Días</t>
  </si>
  <si>
    <t>46,25 Días</t>
  </si>
  <si>
    <t>56,95 Días</t>
  </si>
  <si>
    <t>37,44 Días</t>
  </si>
  <si>
    <t>40,59 Días</t>
  </si>
  <si>
    <t>33,38 Días</t>
  </si>
  <si>
    <t>44,3 Días</t>
  </si>
  <si>
    <t>59,84 Días</t>
  </si>
  <si>
    <t>61,58 Días</t>
  </si>
  <si>
    <t>58,76 Días</t>
  </si>
  <si>
    <t>37,83 Días</t>
  </si>
  <si>
    <t>94,92 Días</t>
  </si>
  <si>
    <t>111,31 Días</t>
  </si>
  <si>
    <t>161 Días</t>
  </si>
  <si>
    <t>69,96 Días</t>
  </si>
  <si>
    <t>80,86 Días</t>
  </si>
  <si>
    <t>98,57 Días</t>
  </si>
  <si>
    <t>90,87 Días</t>
  </si>
  <si>
    <t>80,21 Días</t>
  </si>
  <si>
    <t>103,24 Días</t>
  </si>
  <si>
    <t>69,59 Días</t>
  </si>
  <si>
    <t>58,83 Días</t>
  </si>
  <si>
    <t>51,37 Días</t>
  </si>
  <si>
    <t>42,06 Días</t>
  </si>
  <si>
    <t>65,21 Días</t>
  </si>
  <si>
    <t>27,33 Días</t>
  </si>
  <si>
    <t>74,32 Días</t>
  </si>
  <si>
    <t>82,15 Días</t>
  </si>
  <si>
    <t>52,83 Días</t>
  </si>
  <si>
    <t>57,91 Días</t>
  </si>
  <si>
    <t>pacientes</t>
  </si>
  <si>
    <t>más 6 meses</t>
  </si>
  <si>
    <t>Alcázar</t>
  </si>
  <si>
    <t>Toledo</t>
  </si>
  <si>
    <t>Albacete</t>
  </si>
  <si>
    <t>Guagalajara</t>
  </si>
  <si>
    <t>Hellín</t>
  </si>
  <si>
    <t>Tomelloso</t>
  </si>
  <si>
    <t>Villarrobledo</t>
  </si>
  <si>
    <t>Talavera</t>
  </si>
  <si>
    <t>Manzanares</t>
  </si>
  <si>
    <t>Puertollano</t>
  </si>
  <si>
    <t>Cuenca</t>
  </si>
  <si>
    <t>Almansa</t>
  </si>
  <si>
    <t>Valdepeñas</t>
  </si>
  <si>
    <t>Ciudad Real</t>
  </si>
  <si>
    <t>TOLEDO 2016</t>
  </si>
  <si>
    <t>TOLEDO 2015</t>
  </si>
  <si>
    <t>ALCÁZAR 2016</t>
  </si>
  <si>
    <t>ALCÁZAR 2015</t>
  </si>
  <si>
    <t>Q</t>
  </si>
  <si>
    <t>ALBACATE 2015</t>
  </si>
  <si>
    <t>GUADALAJARA 2016</t>
  </si>
  <si>
    <t>GUADALAJARA 2015</t>
  </si>
  <si>
    <t>HELLÍN 2016</t>
  </si>
  <si>
    <t>HELLÍN 2015</t>
  </si>
  <si>
    <t>TOMELLOSO 2016</t>
  </si>
  <si>
    <t>TOMELLOSO 2015</t>
  </si>
  <si>
    <t>VILLARROBLEDO 2016</t>
  </si>
  <si>
    <t>VILLARROBLEDO 2015</t>
  </si>
  <si>
    <t>ALBACETE 2016</t>
  </si>
  <si>
    <t>TALAVERA 2016</t>
  </si>
  <si>
    <t>TALAVERA 2015</t>
  </si>
  <si>
    <t>MANZANARES 2016</t>
  </si>
  <si>
    <t>MANZANARES 2015</t>
  </si>
  <si>
    <t xml:space="preserve">   </t>
  </si>
  <si>
    <t>PUERTOLLANO 2016</t>
  </si>
  <si>
    <t>PUERTOLLANO 2015</t>
  </si>
  <si>
    <t>CUENCA 2016</t>
  </si>
  <si>
    <t>CUENCA 2015</t>
  </si>
  <si>
    <t>ALMANSA 2016</t>
  </si>
  <si>
    <t>ALMANSA 2015</t>
  </si>
  <si>
    <t>VALDEPEÑAS 2016</t>
  </si>
  <si>
    <t>VALDEPEÑAS 2015</t>
  </si>
  <si>
    <t>CIUDAD REAL 2016</t>
  </si>
  <si>
    <t>CIUDAD REAL 2015</t>
  </si>
  <si>
    <t>DIFERENCIA</t>
  </si>
  <si>
    <t>VARIACIÓN EN %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</si>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</sst>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_ ;[Red]\-0.00\ "/>
  </numFmts>
  <fonts count="9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0" fillId="2" borderId="0" xfId="0" applyFill="1"/>
    <xf numFmtId="164" fontId="0" fillId="0" borderId="0" xfId="0" applyNumberFormat="1"/>
    <xf numFmtId="0" fontId="1" fillId="4" borderId="0" xfId="2" applyFont="1"/>
    <xf numFmtId="0" fontId="1" fillId="4" borderId="0" xfId="2" applyFont="1" applyAlignment="1">
      <alignment horizontal="right"/>
    </xf>
    <xf numFmtId="0" fontId="0" fillId="0" borderId="0" xfId="0" applyFill="1"/>
    <xf numFmtId="0" fontId="2" fillId="4" borderId="0" xfId="2" applyFont="1"/>
    <xf numFmtId="0" fontId="3" fillId="3" borderId="0" xfId="1" applyAlignment="1">
      <alignment horizontal="right"/>
    </xf>
    <xf numFmtId="0" fontId="1" fillId="3" borderId="0" xfId="1" applyFont="1"/>
    <xf numFmtId="0" fontId="1" fillId="3" borderId="0" xfId="1" applyFont="1" applyAlignment="1">
      <alignment horizontal="right"/>
    </xf>
    <xf numFmtId="0" fontId="4" fillId="5" borderId="0" xfId="3" applyFont="1" applyAlignment="1">
      <alignment horizontal="center"/>
    </xf>
    <xf numFmtId="0" fontId="5" fillId="5" borderId="0" xfId="3" applyFont="1" applyAlignment="1">
      <alignment horizontal="center"/>
    </xf>
    <xf numFmtId="0" fontId="0" fillId="0" borderId="0" xfId="0" applyAlignment="1"/>
    <xf numFmtId="0" fontId="4" fillId="5" borderId="0" xfId="3" applyFont="1"/>
    <xf numFmtId="0" fontId="4" fillId="5" borderId="0" xfId="3" applyFont="1" applyAlignment="1">
      <alignment horizontal="left"/>
    </xf>
    <xf numFmtId="164" fontId="1" fillId="4" borderId="0" xfId="2" applyNumberFormat="1" applyFont="1"/>
    <xf numFmtId="2" fontId="4" fillId="5" borderId="0" xfId="3" applyNumberFormat="1" applyFont="1"/>
    <xf numFmtId="0" fontId="7" fillId="3" borderId="0" xfId="1" applyFont="1"/>
    <xf numFmtId="0" fontId="7" fillId="4" borderId="0" xfId="2" applyFont="1"/>
    <xf numFmtId="0" fontId="2" fillId="3" borderId="0" xfId="1" applyFont="1"/>
    <xf numFmtId="0" fontId="6" fillId="3" borderId="0" xfId="1" applyFont="1"/>
    <xf numFmtId="0" fontId="8" fillId="5" borderId="0" xfId="3" applyFont="1" applyAlignment="1">
      <alignment horizontal="center"/>
    </xf>
    <xf numFmtId="0" fontId="8" fillId="5" borderId="0" xfId="3" applyFont="1"/>
    <xf numFmtId="164" fontId="8" fillId="5" borderId="0" xfId="3" applyNumberFormat="1" applyFont="1"/>
    <xf numFmtId="2" fontId="8" fillId="5" borderId="0" xfId="3" applyNumberFormat="1" applyFont="1"/>
  </cellXfs>
  <cellStyles count="4">
    <cellStyle name="20% - Énfasis1" xfId="1" builtinId="30"/>
    <cellStyle name="40% - Énfasis1" xfId="2" builtinId="31"/>
    <cellStyle name="60% - Énfasis1" xfId="3" builtinId="3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23" zoomScale="80" zoomScaleNormal="80" zoomScaleSheetLayoutView="100" workbookViewId="0">
      <selection activeCell="H2" sqref="H2"/>
    </sheetView>
  </sheetViews>
  <sheetFormatPr defaultRowHeight="15" x14ac:dyDescent="0.2"/>
  <cols>
    <col min="1" max="1" width="31.42578125" customWidth="1"/>
    <col min="3" max="3" width="14.7109375" customWidth="1"/>
    <col min="4" max="4" width="11.7109375" customWidth="1"/>
    <col min="5" max="5" width="13.85546875" customWidth="1"/>
    <col min="6" max="6" width="12.85546875" customWidth="1"/>
    <col min="7" max="7" width="14.28515625" customWidth="1"/>
    <col min="8" max="8" width="13.140625" customWidth="1"/>
    <col min="9" max="9" width="16.140625" customWidth="1"/>
    <col min="10" max="10" width="19.5703125" customWidth="1"/>
  </cols>
  <sheetData>
    <row r="1" spans="1:11" x14ac:dyDescent="0.2">
      <c r="B1" s="12" t="s">
        <v>271</v>
      </c>
      <c r="C1" s="12"/>
      <c r="D1" s="12"/>
    </row>
    <row r="2" spans="1:11" x14ac:dyDescent="0.2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7"/>
    </row>
    <row r="3" spans="1:11" x14ac:dyDescent="0.2">
      <c r="A3" s="5" t="s">
        <v>10</v>
      </c>
      <c r="B3">
        <v>2</v>
      </c>
      <c r="C3">
        <v>7</v>
      </c>
      <c r="D3">
        <v>1</v>
      </c>
      <c r="E3">
        <v>5</v>
      </c>
      <c r="F3">
        <v>4</v>
      </c>
      <c r="G3">
        <v>4</v>
      </c>
      <c r="H3" s="10">
        <v>27</v>
      </c>
      <c r="I3" s="19">
        <v>50</v>
      </c>
      <c r="J3" s="11" t="s">
        <v>11</v>
      </c>
    </row>
    <row r="4" spans="1:11" x14ac:dyDescent="0.2">
      <c r="A4" s="5" t="s">
        <v>12</v>
      </c>
      <c r="B4">
        <v>2</v>
      </c>
      <c r="C4">
        <v>0</v>
      </c>
      <c r="D4">
        <v>0</v>
      </c>
      <c r="E4">
        <v>0</v>
      </c>
      <c r="F4">
        <v>0</v>
      </c>
      <c r="G4">
        <v>0</v>
      </c>
      <c r="H4" s="10">
        <v>0</v>
      </c>
      <c r="I4" s="19">
        <v>2</v>
      </c>
      <c r="J4" s="11" t="s">
        <v>13</v>
      </c>
    </row>
    <row r="5" spans="1:11" x14ac:dyDescent="0.2">
      <c r="A5" s="5" t="s">
        <v>14</v>
      </c>
      <c r="B5">
        <v>196</v>
      </c>
      <c r="C5">
        <v>313</v>
      </c>
      <c r="D5">
        <v>236</v>
      </c>
      <c r="E5">
        <v>252</v>
      </c>
      <c r="F5">
        <v>191</v>
      </c>
      <c r="G5">
        <v>228</v>
      </c>
      <c r="H5" s="10">
        <v>1033</v>
      </c>
      <c r="I5" s="19">
        <v>2449</v>
      </c>
      <c r="J5" s="11" t="s">
        <v>15</v>
      </c>
    </row>
    <row r="6" spans="1:11" x14ac:dyDescent="0.2">
      <c r="A6" s="5" t="s">
        <v>16</v>
      </c>
      <c r="B6">
        <v>18</v>
      </c>
      <c r="C6">
        <v>15</v>
      </c>
      <c r="D6" s="3">
        <v>11</v>
      </c>
      <c r="E6">
        <v>13</v>
      </c>
      <c r="F6">
        <v>8</v>
      </c>
      <c r="G6">
        <v>15</v>
      </c>
      <c r="H6" s="10">
        <v>161</v>
      </c>
      <c r="I6" s="19">
        <v>241</v>
      </c>
      <c r="J6" s="11" t="s">
        <v>17</v>
      </c>
    </row>
    <row r="7" spans="1:11" x14ac:dyDescent="0.2">
      <c r="A7" s="5" t="s">
        <v>18</v>
      </c>
      <c r="B7">
        <v>24</v>
      </c>
      <c r="C7">
        <v>32</v>
      </c>
      <c r="D7">
        <v>45</v>
      </c>
      <c r="E7">
        <v>48</v>
      </c>
      <c r="F7">
        <v>24</v>
      </c>
      <c r="G7">
        <v>40</v>
      </c>
      <c r="H7" s="10">
        <v>413</v>
      </c>
      <c r="I7" s="19">
        <v>626</v>
      </c>
      <c r="J7" s="11" t="s">
        <v>19</v>
      </c>
    </row>
    <row r="8" spans="1:11" x14ac:dyDescent="0.2">
      <c r="A8" s="5" t="s">
        <v>20</v>
      </c>
      <c r="B8">
        <v>9</v>
      </c>
      <c r="C8">
        <v>21</v>
      </c>
      <c r="D8">
        <v>20</v>
      </c>
      <c r="E8">
        <v>14</v>
      </c>
      <c r="F8">
        <v>11</v>
      </c>
      <c r="G8">
        <v>12</v>
      </c>
      <c r="H8" s="10">
        <v>140</v>
      </c>
      <c r="I8" s="19">
        <v>227</v>
      </c>
      <c r="J8" s="11" t="s">
        <v>21</v>
      </c>
    </row>
    <row r="9" spans="1:11" x14ac:dyDescent="0.2">
      <c r="A9" s="5" t="s">
        <v>22</v>
      </c>
      <c r="B9">
        <v>31</v>
      </c>
      <c r="C9">
        <v>41</v>
      </c>
      <c r="D9">
        <v>25</v>
      </c>
      <c r="E9">
        <v>31</v>
      </c>
      <c r="F9">
        <v>19</v>
      </c>
      <c r="G9">
        <v>29</v>
      </c>
      <c r="H9" s="10">
        <v>54</v>
      </c>
      <c r="I9" s="19">
        <v>230</v>
      </c>
      <c r="J9" s="11" t="s">
        <v>23</v>
      </c>
    </row>
    <row r="10" spans="1:11" x14ac:dyDescent="0.2">
      <c r="A10" s="5" t="s">
        <v>24</v>
      </c>
      <c r="B10">
        <v>20</v>
      </c>
      <c r="C10">
        <v>53</v>
      </c>
      <c r="D10">
        <v>37</v>
      </c>
      <c r="E10">
        <v>47</v>
      </c>
      <c r="F10">
        <v>13</v>
      </c>
      <c r="G10">
        <v>47</v>
      </c>
      <c r="H10" s="10">
        <v>82</v>
      </c>
      <c r="I10" s="19">
        <v>299</v>
      </c>
      <c r="J10" s="11" t="s">
        <v>25</v>
      </c>
    </row>
    <row r="11" spans="1:11" x14ac:dyDescent="0.2">
      <c r="A11" s="5" t="s">
        <v>26</v>
      </c>
      <c r="B11">
        <v>227</v>
      </c>
      <c r="C11">
        <v>278</v>
      </c>
      <c r="D11">
        <v>202</v>
      </c>
      <c r="E11">
        <v>245</v>
      </c>
      <c r="F11">
        <v>143</v>
      </c>
      <c r="G11">
        <v>116</v>
      </c>
      <c r="H11" s="10">
        <v>53</v>
      </c>
      <c r="I11" s="19">
        <v>1264</v>
      </c>
      <c r="J11" s="11" t="s">
        <v>27</v>
      </c>
    </row>
    <row r="12" spans="1:11" x14ac:dyDescent="0.2">
      <c r="A12" s="5" t="s">
        <v>28</v>
      </c>
      <c r="B12">
        <v>21</v>
      </c>
      <c r="C12">
        <v>98</v>
      </c>
      <c r="D12">
        <v>64</v>
      </c>
      <c r="E12">
        <v>81</v>
      </c>
      <c r="F12">
        <v>58</v>
      </c>
      <c r="G12">
        <v>67</v>
      </c>
      <c r="H12" s="10">
        <v>137</v>
      </c>
      <c r="I12" s="19">
        <v>526</v>
      </c>
      <c r="J12" s="11" t="s">
        <v>29</v>
      </c>
    </row>
    <row r="13" spans="1:11" x14ac:dyDescent="0.2">
      <c r="A13" s="5" t="s">
        <v>30</v>
      </c>
      <c r="B13">
        <v>224</v>
      </c>
      <c r="C13">
        <v>554</v>
      </c>
      <c r="D13">
        <v>491</v>
      </c>
      <c r="E13">
        <v>513</v>
      </c>
      <c r="F13">
        <v>344</v>
      </c>
      <c r="G13">
        <v>503</v>
      </c>
      <c r="H13" s="10">
        <v>2878</v>
      </c>
      <c r="I13" s="19">
        <v>5507</v>
      </c>
      <c r="J13" s="11" t="s">
        <v>31</v>
      </c>
    </row>
    <row r="14" spans="1:11" x14ac:dyDescent="0.2">
      <c r="A14" s="5" t="s">
        <v>32</v>
      </c>
      <c r="B14">
        <v>71</v>
      </c>
      <c r="C14">
        <v>55</v>
      </c>
      <c r="D14">
        <v>22</v>
      </c>
      <c r="E14">
        <v>27</v>
      </c>
      <c r="F14">
        <v>18</v>
      </c>
      <c r="G14">
        <v>23</v>
      </c>
      <c r="H14" s="10">
        <v>171</v>
      </c>
      <c r="I14" s="19">
        <v>387</v>
      </c>
      <c r="J14" s="11" t="s">
        <v>33</v>
      </c>
    </row>
    <row r="15" spans="1:11" x14ac:dyDescent="0.2">
      <c r="A15" s="5" t="s">
        <v>34</v>
      </c>
      <c r="B15" s="5">
        <v>845</v>
      </c>
      <c r="C15" s="5">
        <v>1467</v>
      </c>
      <c r="D15" s="5">
        <v>1154</v>
      </c>
      <c r="E15" s="5">
        <v>1276</v>
      </c>
      <c r="F15" s="5">
        <v>833</v>
      </c>
      <c r="G15" s="5">
        <v>1084</v>
      </c>
      <c r="H15" s="5">
        <v>5149</v>
      </c>
      <c r="I15" s="20">
        <v>11808</v>
      </c>
    </row>
    <row r="19" spans="1:10" x14ac:dyDescent="0.2">
      <c r="B19" s="12" t="s">
        <v>272</v>
      </c>
      <c r="C19" s="12"/>
      <c r="D19" s="12"/>
    </row>
    <row r="20" spans="1:10" x14ac:dyDescent="0.2">
      <c r="A20" s="5" t="s">
        <v>0</v>
      </c>
      <c r="B20" s="5" t="s">
        <v>1</v>
      </c>
      <c r="C20" s="5" t="s">
        <v>2</v>
      </c>
      <c r="D20" s="5" t="s">
        <v>3</v>
      </c>
      <c r="E20" s="5" t="s">
        <v>4</v>
      </c>
      <c r="F20" s="5" t="s">
        <v>5</v>
      </c>
      <c r="G20" s="5" t="s">
        <v>6</v>
      </c>
      <c r="H20" s="5" t="s">
        <v>7</v>
      </c>
      <c r="I20" s="5" t="s">
        <v>8</v>
      </c>
      <c r="J20" s="5" t="s">
        <v>9</v>
      </c>
    </row>
    <row r="21" spans="1:10" x14ac:dyDescent="0.2">
      <c r="A21" s="5" t="s">
        <v>10</v>
      </c>
      <c r="B21">
        <v>35</v>
      </c>
      <c r="C21">
        <v>65</v>
      </c>
      <c r="D21">
        <v>7</v>
      </c>
      <c r="E21">
        <v>9</v>
      </c>
      <c r="F21">
        <v>2</v>
      </c>
      <c r="G21">
        <v>4</v>
      </c>
      <c r="H21" s="10">
        <v>23</v>
      </c>
      <c r="I21" s="19">
        <v>145</v>
      </c>
      <c r="J21" s="11" t="s">
        <v>35</v>
      </c>
    </row>
    <row r="22" spans="1:10" x14ac:dyDescent="0.2">
      <c r="A22" s="5" t="s">
        <v>12</v>
      </c>
      <c r="B22">
        <v>1</v>
      </c>
      <c r="C22">
        <v>1</v>
      </c>
      <c r="D22">
        <v>1</v>
      </c>
      <c r="E22">
        <v>0</v>
      </c>
      <c r="F22">
        <v>0</v>
      </c>
      <c r="G22">
        <v>0</v>
      </c>
      <c r="H22" s="10">
        <v>0</v>
      </c>
      <c r="I22" s="19">
        <v>3</v>
      </c>
      <c r="J22" s="11" t="s">
        <v>36</v>
      </c>
    </row>
    <row r="23" spans="1:10" x14ac:dyDescent="0.2">
      <c r="A23" s="5" t="s">
        <v>14</v>
      </c>
      <c r="B23">
        <v>360</v>
      </c>
      <c r="C23">
        <v>338</v>
      </c>
      <c r="D23">
        <v>339</v>
      </c>
      <c r="E23">
        <v>181</v>
      </c>
      <c r="F23">
        <v>141</v>
      </c>
      <c r="G23">
        <v>162</v>
      </c>
      <c r="H23" s="10">
        <v>283</v>
      </c>
      <c r="I23" s="19">
        <v>1804</v>
      </c>
      <c r="J23" s="11" t="s">
        <v>37</v>
      </c>
    </row>
    <row r="24" spans="1:10" x14ac:dyDescent="0.2">
      <c r="A24" s="5" t="s">
        <v>16</v>
      </c>
      <c r="B24">
        <v>22</v>
      </c>
      <c r="C24">
        <v>20</v>
      </c>
      <c r="D24">
        <v>18</v>
      </c>
      <c r="E24">
        <v>29</v>
      </c>
      <c r="F24">
        <v>13</v>
      </c>
      <c r="G24">
        <v>13</v>
      </c>
      <c r="H24" s="10">
        <v>178</v>
      </c>
      <c r="I24" s="19">
        <v>293</v>
      </c>
      <c r="J24" s="11" t="s">
        <v>38</v>
      </c>
    </row>
    <row r="25" spans="1:10" x14ac:dyDescent="0.2">
      <c r="A25" s="5" t="s">
        <v>18</v>
      </c>
      <c r="B25">
        <v>42</v>
      </c>
      <c r="C25">
        <v>56</v>
      </c>
      <c r="D25">
        <v>84</v>
      </c>
      <c r="E25">
        <v>25</v>
      </c>
      <c r="F25">
        <v>16</v>
      </c>
      <c r="G25">
        <v>32</v>
      </c>
      <c r="H25" s="10">
        <v>311</v>
      </c>
      <c r="I25" s="19">
        <v>566</v>
      </c>
      <c r="J25" s="11" t="s">
        <v>39</v>
      </c>
    </row>
    <row r="26" spans="1:10" x14ac:dyDescent="0.2">
      <c r="A26" s="5" t="s">
        <v>20</v>
      </c>
      <c r="B26">
        <v>26</v>
      </c>
      <c r="C26">
        <v>32</v>
      </c>
      <c r="D26">
        <v>52</v>
      </c>
      <c r="E26">
        <v>29</v>
      </c>
      <c r="F26">
        <v>33</v>
      </c>
      <c r="G26">
        <v>35</v>
      </c>
      <c r="H26" s="10">
        <v>90</v>
      </c>
      <c r="I26" s="19">
        <v>297</v>
      </c>
      <c r="J26" s="11" t="s">
        <v>40</v>
      </c>
    </row>
    <row r="27" spans="1:10" x14ac:dyDescent="0.2">
      <c r="A27" s="5" t="s">
        <v>41</v>
      </c>
      <c r="B27">
        <v>105</v>
      </c>
      <c r="C27">
        <v>89</v>
      </c>
      <c r="D27">
        <v>177</v>
      </c>
      <c r="E27">
        <v>104</v>
      </c>
      <c r="F27">
        <v>84</v>
      </c>
      <c r="G27">
        <v>61</v>
      </c>
      <c r="H27" s="10">
        <v>0</v>
      </c>
      <c r="I27" s="19">
        <v>620</v>
      </c>
      <c r="J27" s="11" t="s">
        <v>42</v>
      </c>
    </row>
    <row r="28" spans="1:10" x14ac:dyDescent="0.2">
      <c r="A28" s="5" t="s">
        <v>22</v>
      </c>
      <c r="B28">
        <v>42</v>
      </c>
      <c r="C28">
        <v>45</v>
      </c>
      <c r="D28">
        <v>42</v>
      </c>
      <c r="E28">
        <v>15</v>
      </c>
      <c r="F28">
        <v>15</v>
      </c>
      <c r="G28">
        <v>22</v>
      </c>
      <c r="H28" s="10">
        <v>47</v>
      </c>
      <c r="I28" s="19">
        <v>228</v>
      </c>
      <c r="J28" s="11" t="s">
        <v>43</v>
      </c>
    </row>
    <row r="29" spans="1:10" x14ac:dyDescent="0.2">
      <c r="A29" s="5" t="s">
        <v>24</v>
      </c>
      <c r="B29">
        <v>17</v>
      </c>
      <c r="C29">
        <v>43</v>
      </c>
      <c r="D29">
        <v>61</v>
      </c>
      <c r="E29">
        <v>38</v>
      </c>
      <c r="F29">
        <v>27</v>
      </c>
      <c r="G29">
        <v>36</v>
      </c>
      <c r="H29" s="10">
        <v>45</v>
      </c>
      <c r="I29" s="19">
        <v>267</v>
      </c>
      <c r="J29" s="11" t="s">
        <v>44</v>
      </c>
    </row>
    <row r="30" spans="1:10" x14ac:dyDescent="0.2">
      <c r="A30" s="5" t="s">
        <v>26</v>
      </c>
      <c r="B30">
        <v>312</v>
      </c>
      <c r="C30">
        <v>282</v>
      </c>
      <c r="D30">
        <v>217</v>
      </c>
      <c r="E30">
        <v>124</v>
      </c>
      <c r="F30">
        <v>41</v>
      </c>
      <c r="G30">
        <v>22</v>
      </c>
      <c r="H30" s="10">
        <v>53</v>
      </c>
      <c r="I30" s="19">
        <v>1051</v>
      </c>
      <c r="J30" s="11" t="s">
        <v>45</v>
      </c>
    </row>
    <row r="31" spans="1:10" x14ac:dyDescent="0.2">
      <c r="A31" s="5" t="s">
        <v>28</v>
      </c>
      <c r="B31">
        <v>63</v>
      </c>
      <c r="C31">
        <v>105</v>
      </c>
      <c r="D31">
        <v>144</v>
      </c>
      <c r="E31">
        <v>80</v>
      </c>
      <c r="F31">
        <v>62</v>
      </c>
      <c r="G31">
        <v>48</v>
      </c>
      <c r="H31" s="10">
        <v>87</v>
      </c>
      <c r="I31" s="19">
        <v>589</v>
      </c>
      <c r="J31" s="11" t="s">
        <v>46</v>
      </c>
    </row>
    <row r="32" spans="1:10" x14ac:dyDescent="0.2">
      <c r="A32" s="5" t="s">
        <v>30</v>
      </c>
      <c r="B32">
        <v>228</v>
      </c>
      <c r="C32">
        <v>447</v>
      </c>
      <c r="D32">
        <v>602</v>
      </c>
      <c r="E32">
        <v>254</v>
      </c>
      <c r="F32">
        <v>253</v>
      </c>
      <c r="G32">
        <v>207</v>
      </c>
      <c r="H32" s="10">
        <v>1067</v>
      </c>
      <c r="I32" s="19">
        <v>3058</v>
      </c>
      <c r="J32" s="11" t="s">
        <v>47</v>
      </c>
    </row>
    <row r="33" spans="1:10" x14ac:dyDescent="0.2">
      <c r="A33" s="5" t="s">
        <v>32</v>
      </c>
      <c r="B33">
        <v>76</v>
      </c>
      <c r="C33">
        <v>123</v>
      </c>
      <c r="D33">
        <v>118</v>
      </c>
      <c r="E33">
        <v>33</v>
      </c>
      <c r="F33">
        <v>31</v>
      </c>
      <c r="G33">
        <v>29</v>
      </c>
      <c r="H33" s="10">
        <v>69</v>
      </c>
      <c r="I33" s="19">
        <v>479</v>
      </c>
      <c r="J33" s="11" t="s">
        <v>48</v>
      </c>
    </row>
    <row r="34" spans="1:10" x14ac:dyDescent="0.2">
      <c r="A34" s="5" t="s">
        <v>34</v>
      </c>
      <c r="B34" s="5">
        <v>1329</v>
      </c>
      <c r="C34" s="5">
        <v>1646</v>
      </c>
      <c r="D34" s="5">
        <v>1862</v>
      </c>
      <c r="E34" s="5">
        <v>921</v>
      </c>
      <c r="F34" s="5">
        <v>718</v>
      </c>
      <c r="G34" s="5">
        <v>671</v>
      </c>
      <c r="H34" s="5">
        <v>2253</v>
      </c>
      <c r="I34" s="20">
        <v>9400</v>
      </c>
    </row>
  </sheetData>
  <mergeCells count="2">
    <mergeCell ref="B1:D1"/>
    <mergeCell ref="B19:D19"/>
  </mergeCells>
  <pageMargins left="0" right="0" top="0" bottom="0" header="0" footer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4"/>
  <sheetViews>
    <sheetView topLeftCell="A8" zoomScale="80" zoomScaleNormal="80" zoomScaleSheetLayoutView="100" workbookViewId="0">
      <selection activeCell="H6" sqref="H6:H11"/>
    </sheetView>
  </sheetViews>
  <sheetFormatPr defaultRowHeight="15" x14ac:dyDescent="0.2"/>
  <cols>
    <col min="1" max="1" width="25.42578125" bestFit="1" customWidth="1"/>
    <col min="2" max="2" width="10.28515625" bestFit="1" customWidth="1"/>
    <col min="3" max="4" width="11.5703125" bestFit="1" customWidth="1"/>
    <col min="5" max="5" width="12.5703125" bestFit="1" customWidth="1"/>
    <col min="6" max="7" width="13.85546875" bestFit="1" customWidth="1"/>
    <col min="8" max="8" width="11.28515625" bestFit="1" customWidth="1"/>
    <col min="9" max="9" width="14.28515625" bestFit="1" customWidth="1"/>
    <col min="10" max="10" width="20.85546875" bestFit="1" customWidth="1"/>
  </cols>
  <sheetData>
    <row r="3" spans="1:11" x14ac:dyDescent="0.2">
      <c r="B3" t="s">
        <v>56</v>
      </c>
      <c r="C3" t="s">
        <v>290</v>
      </c>
      <c r="D3" t="s">
        <v>56</v>
      </c>
    </row>
    <row r="4" spans="1:11" x14ac:dyDescent="0.2">
      <c r="B4" s="12" t="s">
        <v>291</v>
      </c>
      <c r="C4" s="12"/>
      <c r="D4" s="12"/>
    </row>
    <row r="5" spans="1:11" x14ac:dyDescent="0.2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/>
    </row>
    <row r="6" spans="1:11" x14ac:dyDescent="0.2">
      <c r="A6" s="5" t="s">
        <v>14</v>
      </c>
      <c r="B6">
        <v>30</v>
      </c>
      <c r="C6">
        <v>52</v>
      </c>
      <c r="D6">
        <v>40</v>
      </c>
      <c r="E6">
        <v>40</v>
      </c>
      <c r="F6">
        <v>32</v>
      </c>
      <c r="G6">
        <v>34</v>
      </c>
      <c r="H6" s="10">
        <v>10</v>
      </c>
      <c r="I6" s="22">
        <v>238</v>
      </c>
      <c r="J6" s="9" t="s">
        <v>166</v>
      </c>
    </row>
    <row r="7" spans="1:11" x14ac:dyDescent="0.2">
      <c r="A7" s="5" t="s">
        <v>22</v>
      </c>
      <c r="B7">
        <v>26</v>
      </c>
      <c r="C7">
        <v>17</v>
      </c>
      <c r="D7">
        <v>13</v>
      </c>
      <c r="E7">
        <v>17</v>
      </c>
      <c r="F7">
        <v>3</v>
      </c>
      <c r="G7">
        <v>0</v>
      </c>
      <c r="H7" s="10">
        <v>0</v>
      </c>
      <c r="I7" s="22">
        <v>76</v>
      </c>
      <c r="J7" s="9" t="s">
        <v>167</v>
      </c>
    </row>
    <row r="8" spans="1:11" x14ac:dyDescent="0.2">
      <c r="A8" s="5" t="s">
        <v>26</v>
      </c>
      <c r="B8">
        <v>84</v>
      </c>
      <c r="C8">
        <v>44</v>
      </c>
      <c r="D8">
        <v>35</v>
      </c>
      <c r="E8">
        <v>9</v>
      </c>
      <c r="F8">
        <v>2</v>
      </c>
      <c r="G8">
        <v>0</v>
      </c>
      <c r="H8" s="10">
        <v>0</v>
      </c>
      <c r="I8" s="22">
        <v>174</v>
      </c>
      <c r="J8" s="9" t="s">
        <v>168</v>
      </c>
    </row>
    <row r="9" spans="1:11" x14ac:dyDescent="0.2">
      <c r="A9" s="5" t="s">
        <v>28</v>
      </c>
      <c r="B9">
        <v>22</v>
      </c>
      <c r="C9">
        <v>23</v>
      </c>
      <c r="D9">
        <v>10</v>
      </c>
      <c r="E9">
        <v>18</v>
      </c>
      <c r="F9">
        <v>16</v>
      </c>
      <c r="G9">
        <v>14</v>
      </c>
      <c r="H9" s="10">
        <v>31</v>
      </c>
      <c r="I9" s="22">
        <v>134</v>
      </c>
      <c r="J9" s="9" t="s">
        <v>169</v>
      </c>
    </row>
    <row r="10" spans="1:11" x14ac:dyDescent="0.2">
      <c r="A10" s="5" t="s">
        <v>30</v>
      </c>
      <c r="B10">
        <v>46</v>
      </c>
      <c r="C10">
        <v>24</v>
      </c>
      <c r="D10">
        <v>15</v>
      </c>
      <c r="E10">
        <v>40</v>
      </c>
      <c r="F10">
        <v>54</v>
      </c>
      <c r="G10">
        <v>30</v>
      </c>
      <c r="H10" s="10">
        <v>20</v>
      </c>
      <c r="I10" s="22">
        <v>229</v>
      </c>
      <c r="J10" s="9" t="s">
        <v>170</v>
      </c>
    </row>
    <row r="11" spans="1:11" x14ac:dyDescent="0.2">
      <c r="A11" s="5" t="s">
        <v>32</v>
      </c>
      <c r="B11">
        <v>20</v>
      </c>
      <c r="C11">
        <v>22</v>
      </c>
      <c r="D11">
        <v>10</v>
      </c>
      <c r="E11">
        <v>7</v>
      </c>
      <c r="F11">
        <v>4</v>
      </c>
      <c r="G11">
        <v>0</v>
      </c>
      <c r="H11" s="10">
        <v>0</v>
      </c>
      <c r="I11" s="22">
        <v>63</v>
      </c>
      <c r="J11" s="9" t="s">
        <v>171</v>
      </c>
    </row>
    <row r="12" spans="1:11" x14ac:dyDescent="0.2">
      <c r="A12" s="5" t="s">
        <v>34</v>
      </c>
      <c r="B12" s="5">
        <v>228</v>
      </c>
      <c r="C12" s="5">
        <v>182</v>
      </c>
      <c r="D12" s="5">
        <v>123</v>
      </c>
      <c r="E12" s="5">
        <v>131</v>
      </c>
      <c r="F12" s="5">
        <v>111</v>
      </c>
      <c r="G12" s="5">
        <v>78</v>
      </c>
      <c r="H12" s="5">
        <v>61</v>
      </c>
      <c r="I12" s="20">
        <f>SUM(I6:I11)</f>
        <v>914</v>
      </c>
    </row>
    <row r="15" spans="1:11" x14ac:dyDescent="0.2">
      <c r="B15" s="12" t="s">
        <v>292</v>
      </c>
      <c r="C15" s="12"/>
      <c r="D15" s="12"/>
    </row>
    <row r="16" spans="1:11" x14ac:dyDescent="0.2">
      <c r="A16" s="5" t="s">
        <v>0</v>
      </c>
      <c r="B16" s="5" t="s">
        <v>1</v>
      </c>
      <c r="C16" s="5" t="s">
        <v>2</v>
      </c>
      <c r="D16" s="5" t="s">
        <v>3</v>
      </c>
      <c r="E16" s="5" t="s">
        <v>4</v>
      </c>
      <c r="F16" s="5" t="s">
        <v>5</v>
      </c>
      <c r="G16" s="5" t="s">
        <v>6</v>
      </c>
      <c r="H16" s="5" t="s">
        <v>7</v>
      </c>
      <c r="I16" s="5" t="s">
        <v>8</v>
      </c>
      <c r="J16" s="5" t="s">
        <v>9</v>
      </c>
    </row>
    <row r="17" spans="1:10" x14ac:dyDescent="0.2">
      <c r="A17" s="5" t="s">
        <v>14</v>
      </c>
      <c r="B17">
        <v>30</v>
      </c>
      <c r="C17">
        <v>56</v>
      </c>
      <c r="D17">
        <v>50</v>
      </c>
      <c r="E17">
        <v>34</v>
      </c>
      <c r="F17">
        <v>35</v>
      </c>
      <c r="G17">
        <v>13</v>
      </c>
      <c r="H17" s="10">
        <v>0</v>
      </c>
      <c r="I17" s="19">
        <v>218</v>
      </c>
      <c r="J17" s="11" t="s">
        <v>172</v>
      </c>
    </row>
    <row r="18" spans="1:10" x14ac:dyDescent="0.2">
      <c r="A18" s="5" t="s">
        <v>41</v>
      </c>
      <c r="B18">
        <v>69</v>
      </c>
      <c r="C18">
        <v>26</v>
      </c>
      <c r="D18">
        <v>1</v>
      </c>
      <c r="E18">
        <v>0</v>
      </c>
      <c r="F18">
        <v>0</v>
      </c>
      <c r="G18">
        <v>0</v>
      </c>
      <c r="H18" s="10">
        <v>0</v>
      </c>
      <c r="I18" s="19">
        <v>96</v>
      </c>
      <c r="J18" s="11" t="s">
        <v>173</v>
      </c>
    </row>
    <row r="19" spans="1:10" x14ac:dyDescent="0.2">
      <c r="A19" s="5" t="s">
        <v>22</v>
      </c>
      <c r="B19">
        <v>28</v>
      </c>
      <c r="C19">
        <v>30</v>
      </c>
      <c r="D19">
        <v>24</v>
      </c>
      <c r="E19">
        <v>7</v>
      </c>
      <c r="F19">
        <v>0</v>
      </c>
      <c r="G19">
        <v>0</v>
      </c>
      <c r="H19" s="10">
        <v>0</v>
      </c>
      <c r="I19" s="19">
        <v>89</v>
      </c>
      <c r="J19" s="11" t="s">
        <v>174</v>
      </c>
    </row>
    <row r="20" spans="1:10" x14ac:dyDescent="0.2">
      <c r="A20" s="5" t="s">
        <v>26</v>
      </c>
      <c r="B20">
        <v>54</v>
      </c>
      <c r="C20">
        <v>62</v>
      </c>
      <c r="D20">
        <v>50</v>
      </c>
      <c r="E20">
        <v>30</v>
      </c>
      <c r="F20">
        <v>5</v>
      </c>
      <c r="G20">
        <v>0</v>
      </c>
      <c r="H20" s="10">
        <v>0</v>
      </c>
      <c r="I20" s="19">
        <v>201</v>
      </c>
      <c r="J20" s="11" t="s">
        <v>175</v>
      </c>
    </row>
    <row r="21" spans="1:10" x14ac:dyDescent="0.2">
      <c r="A21" s="5" t="s">
        <v>28</v>
      </c>
      <c r="B21">
        <v>24</v>
      </c>
      <c r="C21">
        <v>20</v>
      </c>
      <c r="D21">
        <v>37</v>
      </c>
      <c r="E21">
        <v>37</v>
      </c>
      <c r="F21">
        <v>19</v>
      </c>
      <c r="G21">
        <v>1</v>
      </c>
      <c r="H21" s="10">
        <v>0</v>
      </c>
      <c r="I21" s="19">
        <v>138</v>
      </c>
      <c r="J21" s="11" t="s">
        <v>176</v>
      </c>
    </row>
    <row r="22" spans="1:10" x14ac:dyDescent="0.2">
      <c r="A22" s="5" t="s">
        <v>30</v>
      </c>
      <c r="B22">
        <v>33</v>
      </c>
      <c r="C22">
        <v>63</v>
      </c>
      <c r="D22">
        <v>42</v>
      </c>
      <c r="E22">
        <v>38</v>
      </c>
      <c r="F22">
        <v>36</v>
      </c>
      <c r="G22">
        <v>3</v>
      </c>
      <c r="H22" s="10">
        <v>0</v>
      </c>
      <c r="I22" s="19">
        <v>215</v>
      </c>
      <c r="J22" s="11" t="s">
        <v>177</v>
      </c>
    </row>
    <row r="23" spans="1:10" x14ac:dyDescent="0.2">
      <c r="A23" s="5" t="s">
        <v>32</v>
      </c>
      <c r="B23">
        <v>44</v>
      </c>
      <c r="C23">
        <v>22</v>
      </c>
      <c r="D23">
        <v>11</v>
      </c>
      <c r="E23">
        <v>2</v>
      </c>
      <c r="F23">
        <v>0</v>
      </c>
      <c r="G23">
        <v>0</v>
      </c>
      <c r="H23" s="10">
        <v>0</v>
      </c>
      <c r="I23" s="19">
        <v>79</v>
      </c>
      <c r="J23" s="11" t="s">
        <v>178</v>
      </c>
    </row>
    <row r="24" spans="1:10" x14ac:dyDescent="0.2">
      <c r="A24" s="5" t="s">
        <v>34</v>
      </c>
      <c r="B24" s="5">
        <v>282</v>
      </c>
      <c r="C24" s="5">
        <v>279</v>
      </c>
      <c r="D24" s="5">
        <v>215</v>
      </c>
      <c r="E24" s="5">
        <v>148</v>
      </c>
      <c r="F24" s="5">
        <v>95</v>
      </c>
      <c r="G24" s="5">
        <v>17</v>
      </c>
      <c r="H24" s="5">
        <v>0</v>
      </c>
      <c r="I24" s="20">
        <v>1036</v>
      </c>
      <c r="J24" t="s">
        <v>56</v>
      </c>
    </row>
  </sheetData>
  <mergeCells count="2">
    <mergeCell ref="B4:D4"/>
    <mergeCell ref="B15:D15"/>
  </mergeCells>
  <pageMargins left="0" right="0" top="0" bottom="0" header="0" footer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topLeftCell="A4" zoomScale="80" zoomScaleNormal="80" zoomScaleSheetLayoutView="100" workbookViewId="0">
      <selection activeCell="L9" sqref="L9"/>
    </sheetView>
  </sheetViews>
  <sheetFormatPr defaultRowHeight="15" x14ac:dyDescent="0.2"/>
  <cols>
    <col min="1" max="1" width="28" bestFit="1" customWidth="1"/>
    <col min="2" max="2" width="10.28515625" bestFit="1" customWidth="1"/>
    <col min="3" max="4" width="11.5703125" bestFit="1" customWidth="1"/>
    <col min="5" max="5" width="12.5703125" bestFit="1" customWidth="1"/>
    <col min="6" max="7" width="13.85546875" bestFit="1" customWidth="1"/>
    <col min="8" max="8" width="11.28515625" bestFit="1" customWidth="1"/>
    <col min="9" max="9" width="14.28515625" bestFit="1" customWidth="1"/>
    <col min="10" max="10" width="20.42578125" bestFit="1" customWidth="1"/>
  </cols>
  <sheetData>
    <row r="2" spans="1:10" x14ac:dyDescent="0.2">
      <c r="B2" s="12" t="s">
        <v>293</v>
      </c>
      <c r="C2" s="12"/>
      <c r="D2" s="12"/>
    </row>
    <row r="3" spans="1:10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x14ac:dyDescent="0.2">
      <c r="A4" s="5" t="s">
        <v>10</v>
      </c>
      <c r="B4">
        <v>3</v>
      </c>
      <c r="C4">
        <v>0</v>
      </c>
      <c r="D4">
        <v>0</v>
      </c>
      <c r="E4">
        <v>0</v>
      </c>
      <c r="F4">
        <v>0</v>
      </c>
      <c r="G4">
        <v>0</v>
      </c>
      <c r="H4" s="10">
        <v>0</v>
      </c>
      <c r="I4" s="19">
        <v>3</v>
      </c>
      <c r="J4" s="11" t="s">
        <v>192</v>
      </c>
    </row>
    <row r="5" spans="1:10" x14ac:dyDescent="0.2">
      <c r="A5" s="5" t="s">
        <v>14</v>
      </c>
      <c r="B5">
        <v>51</v>
      </c>
      <c r="C5">
        <v>72</v>
      </c>
      <c r="D5">
        <v>48</v>
      </c>
      <c r="E5">
        <v>30</v>
      </c>
      <c r="F5">
        <v>7</v>
      </c>
      <c r="G5">
        <v>4</v>
      </c>
      <c r="H5" s="10">
        <v>0</v>
      </c>
      <c r="I5" s="19">
        <v>212</v>
      </c>
      <c r="J5" s="11" t="s">
        <v>193</v>
      </c>
    </row>
    <row r="6" spans="1:10" x14ac:dyDescent="0.2">
      <c r="A6" s="5" t="s">
        <v>16</v>
      </c>
      <c r="B6">
        <v>7</v>
      </c>
      <c r="C6">
        <v>2</v>
      </c>
      <c r="D6">
        <v>1</v>
      </c>
      <c r="E6">
        <v>4</v>
      </c>
      <c r="F6">
        <v>3</v>
      </c>
      <c r="G6">
        <v>2</v>
      </c>
      <c r="H6" s="10">
        <v>0</v>
      </c>
      <c r="I6" s="19">
        <v>19</v>
      </c>
      <c r="J6" s="11" t="s">
        <v>194</v>
      </c>
    </row>
    <row r="7" spans="1:10" x14ac:dyDescent="0.2">
      <c r="A7" s="5" t="s">
        <v>22</v>
      </c>
      <c r="B7">
        <v>12</v>
      </c>
      <c r="C7">
        <v>21</v>
      </c>
      <c r="D7">
        <v>7</v>
      </c>
      <c r="E7">
        <v>6</v>
      </c>
      <c r="F7">
        <v>0</v>
      </c>
      <c r="G7">
        <v>0</v>
      </c>
      <c r="H7" s="10">
        <v>0</v>
      </c>
      <c r="I7" s="19">
        <v>46</v>
      </c>
      <c r="J7" s="11" t="s">
        <v>195</v>
      </c>
    </row>
    <row r="8" spans="1:10" x14ac:dyDescent="0.2">
      <c r="A8" s="5" t="s">
        <v>26</v>
      </c>
      <c r="B8">
        <v>68</v>
      </c>
      <c r="C8">
        <v>117</v>
      </c>
      <c r="D8">
        <v>69</v>
      </c>
      <c r="E8">
        <v>97</v>
      </c>
      <c r="F8">
        <v>97</v>
      </c>
      <c r="G8">
        <v>32</v>
      </c>
      <c r="H8" s="10">
        <v>2</v>
      </c>
      <c r="I8" s="19">
        <v>482</v>
      </c>
      <c r="J8" s="11" t="s">
        <v>196</v>
      </c>
    </row>
    <row r="9" spans="1:10" x14ac:dyDescent="0.2">
      <c r="A9" s="5" t="s">
        <v>28</v>
      </c>
      <c r="B9">
        <v>16</v>
      </c>
      <c r="C9">
        <v>30</v>
      </c>
      <c r="D9">
        <v>6</v>
      </c>
      <c r="E9">
        <v>2</v>
      </c>
      <c r="F9">
        <v>0</v>
      </c>
      <c r="G9">
        <v>0</v>
      </c>
      <c r="H9" s="10">
        <v>0</v>
      </c>
      <c r="I9" s="19">
        <v>54</v>
      </c>
      <c r="J9" s="11" t="s">
        <v>197</v>
      </c>
    </row>
    <row r="10" spans="1:10" x14ac:dyDescent="0.2">
      <c r="A10" s="5" t="s">
        <v>30</v>
      </c>
      <c r="B10">
        <v>67</v>
      </c>
      <c r="C10">
        <v>130</v>
      </c>
      <c r="D10">
        <v>47</v>
      </c>
      <c r="E10">
        <v>63</v>
      </c>
      <c r="F10">
        <v>39</v>
      </c>
      <c r="G10">
        <v>75</v>
      </c>
      <c r="H10" s="10">
        <v>156</v>
      </c>
      <c r="I10" s="19">
        <v>577</v>
      </c>
      <c r="J10" s="11" t="s">
        <v>198</v>
      </c>
    </row>
    <row r="11" spans="1:10" x14ac:dyDescent="0.2">
      <c r="A11" s="5" t="s">
        <v>32</v>
      </c>
      <c r="B11">
        <v>33</v>
      </c>
      <c r="C11">
        <v>22</v>
      </c>
      <c r="D11">
        <v>4</v>
      </c>
      <c r="E11">
        <v>8</v>
      </c>
      <c r="F11">
        <v>6</v>
      </c>
      <c r="G11">
        <v>2</v>
      </c>
      <c r="H11" s="10">
        <v>0</v>
      </c>
      <c r="I11" s="19">
        <v>75</v>
      </c>
      <c r="J11" s="11" t="s">
        <v>199</v>
      </c>
    </row>
    <row r="12" spans="1:10" x14ac:dyDescent="0.2">
      <c r="A12" s="5" t="s">
        <v>34</v>
      </c>
      <c r="B12" s="5">
        <v>257</v>
      </c>
      <c r="C12" s="5">
        <v>394</v>
      </c>
      <c r="D12" s="5">
        <v>182</v>
      </c>
      <c r="E12" s="5">
        <v>210</v>
      </c>
      <c r="F12" s="5">
        <v>152</v>
      </c>
      <c r="G12" s="5">
        <v>115</v>
      </c>
      <c r="H12" s="5">
        <v>158</v>
      </c>
      <c r="I12" s="20">
        <v>1468</v>
      </c>
      <c r="J12" t="s">
        <v>56</v>
      </c>
    </row>
    <row r="15" spans="1:10" x14ac:dyDescent="0.2">
      <c r="B15" s="12" t="s">
        <v>294</v>
      </c>
      <c r="C15" s="12"/>
      <c r="D15" s="12"/>
    </row>
    <row r="16" spans="1:10" x14ac:dyDescent="0.2">
      <c r="A16" s="5" t="s">
        <v>0</v>
      </c>
      <c r="B16" s="5" t="s">
        <v>1</v>
      </c>
      <c r="C16" s="5" t="s">
        <v>2</v>
      </c>
      <c r="D16" s="5" t="s">
        <v>3</v>
      </c>
      <c r="E16" s="5" t="s">
        <v>4</v>
      </c>
      <c r="F16" s="5" t="s">
        <v>5</v>
      </c>
      <c r="G16" s="5" t="s">
        <v>6</v>
      </c>
      <c r="H16" s="5" t="s">
        <v>7</v>
      </c>
      <c r="I16" s="5" t="s">
        <v>8</v>
      </c>
      <c r="J16" s="5" t="s">
        <v>9</v>
      </c>
    </row>
    <row r="17" spans="1:10" x14ac:dyDescent="0.2">
      <c r="A17" s="5" t="s">
        <v>10</v>
      </c>
      <c r="B17">
        <v>21</v>
      </c>
      <c r="C17">
        <v>26</v>
      </c>
      <c r="D17">
        <v>12</v>
      </c>
      <c r="E17">
        <v>11</v>
      </c>
      <c r="F17">
        <v>5</v>
      </c>
      <c r="G17">
        <v>0</v>
      </c>
      <c r="H17" s="10">
        <v>0</v>
      </c>
      <c r="I17" s="19">
        <v>75</v>
      </c>
      <c r="J17" s="11" t="s">
        <v>200</v>
      </c>
    </row>
    <row r="18" spans="1:10" x14ac:dyDescent="0.2">
      <c r="A18" s="5" t="s">
        <v>14</v>
      </c>
      <c r="B18">
        <v>64</v>
      </c>
      <c r="C18">
        <v>83</v>
      </c>
      <c r="D18">
        <v>64</v>
      </c>
      <c r="E18">
        <v>3</v>
      </c>
      <c r="F18">
        <v>0</v>
      </c>
      <c r="G18">
        <v>0</v>
      </c>
      <c r="H18" s="10">
        <v>0</v>
      </c>
      <c r="I18" s="19">
        <v>214</v>
      </c>
      <c r="J18" s="11" t="s">
        <v>201</v>
      </c>
    </row>
    <row r="19" spans="1:10" x14ac:dyDescent="0.2">
      <c r="A19" s="5" t="s">
        <v>16</v>
      </c>
      <c r="B19">
        <v>10</v>
      </c>
      <c r="C19">
        <v>12</v>
      </c>
      <c r="D19">
        <v>4</v>
      </c>
      <c r="E19">
        <v>2</v>
      </c>
      <c r="F19">
        <v>0</v>
      </c>
      <c r="G19">
        <v>0</v>
      </c>
      <c r="H19" s="10">
        <v>0</v>
      </c>
      <c r="I19" s="19">
        <v>28</v>
      </c>
      <c r="J19" s="11" t="s">
        <v>202</v>
      </c>
    </row>
    <row r="20" spans="1:10" x14ac:dyDescent="0.2">
      <c r="A20" s="5" t="s">
        <v>41</v>
      </c>
      <c r="B20">
        <v>44</v>
      </c>
      <c r="C20">
        <v>31</v>
      </c>
      <c r="D20">
        <v>2</v>
      </c>
      <c r="E20">
        <v>0</v>
      </c>
      <c r="F20">
        <v>0</v>
      </c>
      <c r="G20">
        <v>0</v>
      </c>
      <c r="H20" s="10">
        <v>0</v>
      </c>
      <c r="I20" s="19">
        <v>77</v>
      </c>
      <c r="J20" s="11" t="s">
        <v>203</v>
      </c>
    </row>
    <row r="21" spans="1:10" x14ac:dyDescent="0.2">
      <c r="A21" s="5" t="s">
        <v>22</v>
      </c>
      <c r="B21">
        <v>13</v>
      </c>
      <c r="C21">
        <v>24</v>
      </c>
      <c r="D21">
        <v>15</v>
      </c>
      <c r="E21">
        <v>8</v>
      </c>
      <c r="F21">
        <v>7</v>
      </c>
      <c r="G21">
        <v>0</v>
      </c>
      <c r="H21" s="10">
        <v>0</v>
      </c>
      <c r="I21" s="19">
        <v>67</v>
      </c>
      <c r="J21" s="11" t="s">
        <v>204</v>
      </c>
    </row>
    <row r="22" spans="1:10" x14ac:dyDescent="0.2">
      <c r="A22" s="5" t="s">
        <v>26</v>
      </c>
      <c r="B22">
        <v>61</v>
      </c>
      <c r="C22">
        <v>72</v>
      </c>
      <c r="D22">
        <v>81</v>
      </c>
      <c r="E22">
        <v>75</v>
      </c>
      <c r="F22">
        <v>47</v>
      </c>
      <c r="G22">
        <v>4</v>
      </c>
      <c r="H22" s="10">
        <v>0</v>
      </c>
      <c r="I22" s="19">
        <v>340</v>
      </c>
      <c r="J22" s="11" t="s">
        <v>205</v>
      </c>
    </row>
    <row r="23" spans="1:10" x14ac:dyDescent="0.2">
      <c r="A23" s="5" t="s">
        <v>28</v>
      </c>
      <c r="B23">
        <v>13</v>
      </c>
      <c r="C23">
        <v>40</v>
      </c>
      <c r="D23">
        <v>45</v>
      </c>
      <c r="E23">
        <v>16</v>
      </c>
      <c r="F23">
        <v>0</v>
      </c>
      <c r="G23">
        <v>0</v>
      </c>
      <c r="H23" s="10">
        <v>0</v>
      </c>
      <c r="I23" s="19">
        <v>114</v>
      </c>
      <c r="J23" s="11" t="s">
        <v>206</v>
      </c>
    </row>
    <row r="24" spans="1:10" x14ac:dyDescent="0.2">
      <c r="A24" s="5" t="s">
        <v>30</v>
      </c>
      <c r="B24">
        <v>66</v>
      </c>
      <c r="C24">
        <v>97</v>
      </c>
      <c r="D24">
        <v>95</v>
      </c>
      <c r="E24">
        <v>82</v>
      </c>
      <c r="F24">
        <v>44</v>
      </c>
      <c r="G24">
        <v>49</v>
      </c>
      <c r="H24" s="10">
        <v>12</v>
      </c>
      <c r="I24" s="19">
        <v>445</v>
      </c>
      <c r="J24" s="11" t="s">
        <v>207</v>
      </c>
    </row>
    <row r="25" spans="1:10" x14ac:dyDescent="0.2">
      <c r="A25" s="5" t="s">
        <v>32</v>
      </c>
      <c r="B25">
        <v>57</v>
      </c>
      <c r="C25">
        <v>46</v>
      </c>
      <c r="D25">
        <v>33</v>
      </c>
      <c r="E25">
        <v>15</v>
      </c>
      <c r="F25">
        <v>12</v>
      </c>
      <c r="G25">
        <v>0</v>
      </c>
      <c r="H25" s="10">
        <v>0</v>
      </c>
      <c r="I25" s="19">
        <v>163</v>
      </c>
      <c r="J25" s="11" t="s">
        <v>208</v>
      </c>
    </row>
    <row r="26" spans="1:10" x14ac:dyDescent="0.2">
      <c r="A26" s="5" t="s">
        <v>34</v>
      </c>
      <c r="B26" s="5">
        <v>349</v>
      </c>
      <c r="C26" s="5">
        <v>431</v>
      </c>
      <c r="D26" s="5">
        <v>351</v>
      </c>
      <c r="E26" s="5">
        <v>212</v>
      </c>
      <c r="F26" s="5">
        <v>115</v>
      </c>
      <c r="G26" s="5">
        <v>53</v>
      </c>
      <c r="H26" s="5">
        <v>12</v>
      </c>
      <c r="I26" s="20">
        <v>1523</v>
      </c>
      <c r="J26" t="s">
        <v>56</v>
      </c>
    </row>
  </sheetData>
  <mergeCells count="2">
    <mergeCell ref="B2:D2"/>
    <mergeCell ref="B15:D15"/>
  </mergeCells>
  <pageMargins left="0" right="0" top="0" bottom="0" header="0" footer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topLeftCell="B5" zoomScale="80" zoomScaleNormal="80" zoomScaleSheetLayoutView="100" workbookViewId="0">
      <selection activeCell="H4" sqref="H4:H10"/>
    </sheetView>
  </sheetViews>
  <sheetFormatPr defaultRowHeight="15" x14ac:dyDescent="0.2"/>
  <cols>
    <col min="1" max="1" width="25.42578125" bestFit="1" customWidth="1"/>
    <col min="2" max="2" width="10.28515625" bestFit="1" customWidth="1"/>
    <col min="3" max="4" width="11.5703125" bestFit="1" customWidth="1"/>
    <col min="5" max="5" width="12.5703125" bestFit="1" customWidth="1"/>
    <col min="6" max="7" width="13.85546875" bestFit="1" customWidth="1"/>
    <col min="8" max="8" width="11.28515625" bestFit="1" customWidth="1"/>
    <col min="9" max="9" width="14.28515625" bestFit="1" customWidth="1"/>
    <col min="10" max="10" width="20.42578125" bestFit="1" customWidth="1"/>
  </cols>
  <sheetData>
    <row r="2" spans="1:10" x14ac:dyDescent="0.2">
      <c r="B2" s="12" t="s">
        <v>295</v>
      </c>
      <c r="C2" s="12"/>
      <c r="D2" s="12"/>
    </row>
    <row r="3" spans="1:10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x14ac:dyDescent="0.2">
      <c r="A4" s="5" t="s">
        <v>14</v>
      </c>
      <c r="B4">
        <v>50</v>
      </c>
      <c r="C4">
        <v>66</v>
      </c>
      <c r="D4">
        <v>41</v>
      </c>
      <c r="E4">
        <v>26</v>
      </c>
      <c r="F4">
        <v>4</v>
      </c>
      <c r="G4">
        <v>1</v>
      </c>
      <c r="H4" s="10">
        <v>1</v>
      </c>
      <c r="I4" s="19">
        <v>189</v>
      </c>
      <c r="J4" s="11" t="s">
        <v>209</v>
      </c>
    </row>
    <row r="5" spans="1:10" x14ac:dyDescent="0.2">
      <c r="A5" s="5" t="s">
        <v>41</v>
      </c>
      <c r="B5">
        <v>1</v>
      </c>
      <c r="C5">
        <v>0</v>
      </c>
      <c r="D5">
        <v>0</v>
      </c>
      <c r="E5">
        <v>1</v>
      </c>
      <c r="F5">
        <v>0</v>
      </c>
      <c r="G5">
        <v>0</v>
      </c>
      <c r="H5" s="10">
        <v>0</v>
      </c>
      <c r="I5" s="19">
        <v>2</v>
      </c>
      <c r="J5" s="11" t="s">
        <v>210</v>
      </c>
    </row>
    <row r="6" spans="1:10" x14ac:dyDescent="0.2">
      <c r="A6" s="5" t="s">
        <v>22</v>
      </c>
      <c r="B6">
        <v>9</v>
      </c>
      <c r="C6">
        <v>5</v>
      </c>
      <c r="D6">
        <v>7</v>
      </c>
      <c r="E6">
        <v>0</v>
      </c>
      <c r="F6">
        <v>0</v>
      </c>
      <c r="G6">
        <v>0</v>
      </c>
      <c r="H6" s="10">
        <v>0</v>
      </c>
      <c r="I6" s="19">
        <v>21</v>
      </c>
      <c r="J6" s="11" t="s">
        <v>211</v>
      </c>
    </row>
    <row r="7" spans="1:10" x14ac:dyDescent="0.2">
      <c r="A7" s="5" t="s">
        <v>26</v>
      </c>
      <c r="B7">
        <v>46</v>
      </c>
      <c r="C7">
        <v>62</v>
      </c>
      <c r="D7">
        <v>15</v>
      </c>
      <c r="E7">
        <v>2</v>
      </c>
      <c r="F7">
        <v>0</v>
      </c>
      <c r="G7">
        <v>0</v>
      </c>
      <c r="H7" s="10">
        <v>0</v>
      </c>
      <c r="I7" s="19">
        <v>125</v>
      </c>
      <c r="J7" s="11" t="s">
        <v>212</v>
      </c>
    </row>
    <row r="8" spans="1:10" x14ac:dyDescent="0.2">
      <c r="A8" s="5" t="s">
        <v>28</v>
      </c>
      <c r="B8">
        <v>3</v>
      </c>
      <c r="C8">
        <v>13</v>
      </c>
      <c r="D8">
        <v>5</v>
      </c>
      <c r="E8">
        <v>1</v>
      </c>
      <c r="F8">
        <v>2</v>
      </c>
      <c r="G8">
        <v>1</v>
      </c>
      <c r="H8" s="10">
        <v>0</v>
      </c>
      <c r="I8" s="19">
        <v>25</v>
      </c>
      <c r="J8" s="11" t="s">
        <v>213</v>
      </c>
    </row>
    <row r="9" spans="1:10" x14ac:dyDescent="0.2">
      <c r="A9" s="5" t="s">
        <v>30</v>
      </c>
      <c r="B9">
        <v>70</v>
      </c>
      <c r="C9">
        <v>66</v>
      </c>
      <c r="D9">
        <v>32</v>
      </c>
      <c r="E9">
        <v>33</v>
      </c>
      <c r="F9">
        <v>23</v>
      </c>
      <c r="G9">
        <v>35</v>
      </c>
      <c r="H9" s="10">
        <v>18</v>
      </c>
      <c r="I9" s="19">
        <v>277</v>
      </c>
      <c r="J9" s="11" t="s">
        <v>214</v>
      </c>
    </row>
    <row r="10" spans="1:10" x14ac:dyDescent="0.2">
      <c r="A10" s="5" t="s">
        <v>32</v>
      </c>
      <c r="B10">
        <v>8</v>
      </c>
      <c r="C10">
        <v>2</v>
      </c>
      <c r="D10">
        <v>1</v>
      </c>
      <c r="E10">
        <v>0</v>
      </c>
      <c r="F10">
        <v>1</v>
      </c>
      <c r="G10">
        <v>0</v>
      </c>
      <c r="H10" s="10">
        <v>0</v>
      </c>
      <c r="I10" s="19">
        <v>12</v>
      </c>
      <c r="J10" s="11" t="s">
        <v>215</v>
      </c>
    </row>
    <row r="11" spans="1:10" x14ac:dyDescent="0.2">
      <c r="A11" s="5" t="s">
        <v>34</v>
      </c>
      <c r="B11" s="5">
        <v>187</v>
      </c>
      <c r="C11" s="5">
        <v>214</v>
      </c>
      <c r="D11" s="5">
        <v>101</v>
      </c>
      <c r="E11" s="5">
        <v>63</v>
      </c>
      <c r="F11" s="5">
        <v>30</v>
      </c>
      <c r="G11" s="5">
        <v>37</v>
      </c>
      <c r="H11" s="5">
        <v>19</v>
      </c>
      <c r="I11" s="20">
        <v>651</v>
      </c>
      <c r="J11" t="s">
        <v>56</v>
      </c>
    </row>
    <row r="14" spans="1:10" x14ac:dyDescent="0.2">
      <c r="B14" s="12" t="s">
        <v>296</v>
      </c>
      <c r="C14" s="12"/>
      <c r="D14" s="12"/>
    </row>
    <row r="15" spans="1:10" x14ac:dyDescent="0.2">
      <c r="A15" s="5" t="s">
        <v>0</v>
      </c>
      <c r="B15" s="5" t="s">
        <v>1</v>
      </c>
      <c r="C15" s="5" t="s">
        <v>2</v>
      </c>
      <c r="D15" s="5" t="s">
        <v>3</v>
      </c>
      <c r="E15" s="5" t="s">
        <v>4</v>
      </c>
      <c r="F15" s="5" t="s">
        <v>5</v>
      </c>
      <c r="G15" s="5" t="s">
        <v>6</v>
      </c>
      <c r="H15" s="5" t="s">
        <v>7</v>
      </c>
      <c r="I15" s="5" t="s">
        <v>8</v>
      </c>
      <c r="J15" s="5" t="s">
        <v>9</v>
      </c>
    </row>
    <row r="16" spans="1:10" x14ac:dyDescent="0.2">
      <c r="A16" s="5" t="s">
        <v>14</v>
      </c>
      <c r="B16">
        <v>42</v>
      </c>
      <c r="C16">
        <v>39</v>
      </c>
      <c r="D16">
        <v>32</v>
      </c>
      <c r="E16">
        <v>7</v>
      </c>
      <c r="F16">
        <v>6</v>
      </c>
      <c r="G16">
        <v>0</v>
      </c>
      <c r="H16" s="10">
        <v>0</v>
      </c>
      <c r="I16" s="19">
        <v>126</v>
      </c>
      <c r="J16" s="11" t="s">
        <v>216</v>
      </c>
    </row>
    <row r="17" spans="1:10" x14ac:dyDescent="0.2">
      <c r="A17" s="5" t="s">
        <v>41</v>
      </c>
      <c r="B17">
        <v>8</v>
      </c>
      <c r="C17">
        <v>4</v>
      </c>
      <c r="D17">
        <v>1</v>
      </c>
      <c r="E17">
        <v>0</v>
      </c>
      <c r="F17">
        <v>0</v>
      </c>
      <c r="G17">
        <v>0</v>
      </c>
      <c r="H17" s="10">
        <v>0</v>
      </c>
      <c r="I17" s="19">
        <v>13</v>
      </c>
      <c r="J17" s="11" t="s">
        <v>217</v>
      </c>
    </row>
    <row r="18" spans="1:10" x14ac:dyDescent="0.2">
      <c r="A18" s="5" t="s">
        <v>22</v>
      </c>
      <c r="B18">
        <v>13</v>
      </c>
      <c r="C18">
        <v>12</v>
      </c>
      <c r="D18">
        <v>13</v>
      </c>
      <c r="E18">
        <v>3</v>
      </c>
      <c r="F18">
        <v>3</v>
      </c>
      <c r="G18">
        <v>0</v>
      </c>
      <c r="H18" s="10">
        <v>1</v>
      </c>
      <c r="I18" s="19">
        <v>45</v>
      </c>
      <c r="J18" s="11" t="s">
        <v>218</v>
      </c>
    </row>
    <row r="19" spans="1:10" x14ac:dyDescent="0.2">
      <c r="A19" s="5" t="s">
        <v>26</v>
      </c>
      <c r="B19">
        <v>45</v>
      </c>
      <c r="C19">
        <v>56</v>
      </c>
      <c r="D19">
        <v>43</v>
      </c>
      <c r="E19">
        <v>24</v>
      </c>
      <c r="F19">
        <v>5</v>
      </c>
      <c r="G19">
        <v>0</v>
      </c>
      <c r="H19" s="10">
        <v>0</v>
      </c>
      <c r="I19" s="19">
        <v>173</v>
      </c>
      <c r="J19" s="11" t="s">
        <v>219</v>
      </c>
    </row>
    <row r="20" spans="1:10" x14ac:dyDescent="0.2">
      <c r="A20" s="5" t="s">
        <v>28</v>
      </c>
      <c r="B20">
        <v>7</v>
      </c>
      <c r="C20">
        <v>10</v>
      </c>
      <c r="D20">
        <v>8</v>
      </c>
      <c r="E20">
        <v>1</v>
      </c>
      <c r="F20">
        <v>1</v>
      </c>
      <c r="G20">
        <v>0</v>
      </c>
      <c r="H20" s="10">
        <v>0</v>
      </c>
      <c r="I20" s="19">
        <v>27</v>
      </c>
      <c r="J20" s="11" t="s">
        <v>220</v>
      </c>
    </row>
    <row r="21" spans="1:10" x14ac:dyDescent="0.2">
      <c r="A21" s="5" t="s">
        <v>30</v>
      </c>
      <c r="B21">
        <v>65</v>
      </c>
      <c r="C21">
        <v>51</v>
      </c>
      <c r="D21">
        <v>64</v>
      </c>
      <c r="E21">
        <v>34</v>
      </c>
      <c r="F21">
        <v>31</v>
      </c>
      <c r="G21">
        <v>14</v>
      </c>
      <c r="H21" s="10">
        <v>6</v>
      </c>
      <c r="I21" s="19">
        <v>265</v>
      </c>
      <c r="J21" s="11" t="s">
        <v>221</v>
      </c>
    </row>
    <row r="22" spans="1:10" x14ac:dyDescent="0.2">
      <c r="A22" s="5" t="s">
        <v>32</v>
      </c>
      <c r="B22">
        <v>19</v>
      </c>
      <c r="C22">
        <v>8</v>
      </c>
      <c r="D22">
        <v>1</v>
      </c>
      <c r="E22">
        <v>1</v>
      </c>
      <c r="F22">
        <v>1</v>
      </c>
      <c r="G22">
        <v>0</v>
      </c>
      <c r="H22" s="10">
        <v>0</v>
      </c>
      <c r="I22" s="19">
        <v>30</v>
      </c>
      <c r="J22" s="11" t="s">
        <v>222</v>
      </c>
    </row>
    <row r="23" spans="1:10" x14ac:dyDescent="0.2">
      <c r="A23" s="5" t="s">
        <v>34</v>
      </c>
      <c r="B23" s="5">
        <v>199</v>
      </c>
      <c r="C23" s="5">
        <v>180</v>
      </c>
      <c r="D23" s="5">
        <v>162</v>
      </c>
      <c r="E23" s="5">
        <v>70</v>
      </c>
      <c r="F23" s="5">
        <v>47</v>
      </c>
      <c r="G23" s="5">
        <v>14</v>
      </c>
      <c r="H23" s="5">
        <v>7</v>
      </c>
      <c r="I23" s="20">
        <v>679</v>
      </c>
    </row>
  </sheetData>
  <mergeCells count="2">
    <mergeCell ref="B2:D2"/>
    <mergeCell ref="B14:D14"/>
  </mergeCells>
  <pageMargins left="0" right="0" top="0" bottom="0" header="0" footer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3"/>
  <sheetViews>
    <sheetView topLeftCell="L12" zoomScale="80" zoomScaleNormal="80" zoomScaleSheetLayoutView="100" workbookViewId="0">
      <selection activeCell="J29" sqref="J29"/>
    </sheetView>
  </sheetViews>
  <sheetFormatPr defaultRowHeight="15" x14ac:dyDescent="0.2"/>
  <cols>
    <col min="1" max="1" width="24.5703125" bestFit="1" customWidth="1"/>
    <col min="2" max="2" width="10.5703125" bestFit="1" customWidth="1"/>
    <col min="3" max="4" width="11.7109375" bestFit="1" customWidth="1"/>
    <col min="5" max="5" width="12.85546875" bestFit="1" customWidth="1"/>
    <col min="6" max="7" width="13.85546875" bestFit="1" customWidth="1"/>
    <col min="8" max="8" width="11.5703125" bestFit="1" customWidth="1"/>
    <col min="9" max="9" width="14.85546875" bestFit="1" customWidth="1"/>
    <col min="10" max="10" width="20.85546875" bestFit="1" customWidth="1"/>
  </cols>
  <sheetData>
    <row r="3" spans="1:10" x14ac:dyDescent="0.2">
      <c r="B3" s="12" t="s">
        <v>297</v>
      </c>
      <c r="C3" s="12"/>
      <c r="D3" s="12"/>
    </row>
    <row r="4" spans="1:10" x14ac:dyDescent="0.2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</row>
    <row r="5" spans="1:10" x14ac:dyDescent="0.2">
      <c r="A5" s="5" t="s">
        <v>124</v>
      </c>
      <c r="B5">
        <v>45</v>
      </c>
      <c r="C5">
        <v>14</v>
      </c>
      <c r="D5">
        <v>4</v>
      </c>
      <c r="E5">
        <v>2</v>
      </c>
      <c r="F5">
        <v>1</v>
      </c>
      <c r="G5">
        <v>0</v>
      </c>
      <c r="H5" s="10">
        <v>0</v>
      </c>
      <c r="I5" s="19">
        <v>66</v>
      </c>
      <c r="J5" s="11" t="s">
        <v>223</v>
      </c>
    </row>
    <row r="6" spans="1:10" x14ac:dyDescent="0.2">
      <c r="A6" s="5" t="s">
        <v>22</v>
      </c>
      <c r="B6">
        <v>6</v>
      </c>
      <c r="C6">
        <v>17</v>
      </c>
      <c r="D6">
        <v>8</v>
      </c>
      <c r="E6">
        <v>5</v>
      </c>
      <c r="F6">
        <v>1</v>
      </c>
      <c r="G6">
        <v>0</v>
      </c>
      <c r="H6" s="10">
        <v>0</v>
      </c>
      <c r="I6" s="19">
        <v>37</v>
      </c>
      <c r="J6" s="11" t="s">
        <v>224</v>
      </c>
    </row>
    <row r="7" spans="1:10" x14ac:dyDescent="0.2">
      <c r="A7" s="5" t="s">
        <v>26</v>
      </c>
      <c r="B7">
        <v>29</v>
      </c>
      <c r="C7">
        <v>62</v>
      </c>
      <c r="D7">
        <v>50</v>
      </c>
      <c r="E7">
        <v>57</v>
      </c>
      <c r="F7">
        <v>39</v>
      </c>
      <c r="G7">
        <v>17</v>
      </c>
      <c r="H7" s="10">
        <v>9</v>
      </c>
      <c r="I7" s="19">
        <v>263</v>
      </c>
      <c r="J7" s="11" t="s">
        <v>225</v>
      </c>
    </row>
    <row r="8" spans="1:10" x14ac:dyDescent="0.2">
      <c r="A8" s="5" t="s">
        <v>28</v>
      </c>
      <c r="B8">
        <v>8</v>
      </c>
      <c r="C8">
        <v>17</v>
      </c>
      <c r="D8">
        <v>10</v>
      </c>
      <c r="E8">
        <v>1</v>
      </c>
      <c r="F8">
        <v>0</v>
      </c>
      <c r="G8">
        <v>0</v>
      </c>
      <c r="H8" s="10">
        <v>0</v>
      </c>
      <c r="I8" s="19">
        <v>36</v>
      </c>
      <c r="J8" s="11" t="s">
        <v>226</v>
      </c>
    </row>
    <row r="9" spans="1:10" x14ac:dyDescent="0.2">
      <c r="A9" s="5" t="s">
        <v>30</v>
      </c>
      <c r="B9">
        <v>46</v>
      </c>
      <c r="C9">
        <v>62</v>
      </c>
      <c r="D9">
        <v>38</v>
      </c>
      <c r="E9">
        <v>25</v>
      </c>
      <c r="F9">
        <v>5</v>
      </c>
      <c r="G9">
        <v>2</v>
      </c>
      <c r="H9" s="10">
        <v>0</v>
      </c>
      <c r="I9" s="19">
        <v>178</v>
      </c>
      <c r="J9" s="11" t="s">
        <v>227</v>
      </c>
    </row>
    <row r="10" spans="1:10" x14ac:dyDescent="0.2">
      <c r="A10" s="5" t="s">
        <v>32</v>
      </c>
      <c r="B10">
        <v>4</v>
      </c>
      <c r="C10">
        <v>10</v>
      </c>
      <c r="D10">
        <v>2</v>
      </c>
      <c r="E10">
        <v>0</v>
      </c>
      <c r="F10">
        <v>0</v>
      </c>
      <c r="G10">
        <v>0</v>
      </c>
      <c r="H10" s="10">
        <v>0</v>
      </c>
      <c r="I10" s="19">
        <v>16</v>
      </c>
      <c r="J10" s="11" t="s">
        <v>228</v>
      </c>
    </row>
    <row r="11" spans="1:10" x14ac:dyDescent="0.2">
      <c r="A11" s="5" t="s">
        <v>34</v>
      </c>
      <c r="B11" s="5">
        <v>138</v>
      </c>
      <c r="C11" s="5">
        <v>182</v>
      </c>
      <c r="D11" s="5">
        <v>112</v>
      </c>
      <c r="E11" s="5">
        <v>90</v>
      </c>
      <c r="F11" s="5">
        <v>46</v>
      </c>
      <c r="G11" s="5">
        <v>19</v>
      </c>
      <c r="H11" s="5">
        <v>9</v>
      </c>
      <c r="I11" s="20">
        <f>SUM(I5:I10)</f>
        <v>596</v>
      </c>
    </row>
    <row r="14" spans="1:10" x14ac:dyDescent="0.2">
      <c r="B14" s="12" t="s">
        <v>298</v>
      </c>
      <c r="C14" s="12"/>
      <c r="D14" s="12"/>
    </row>
    <row r="15" spans="1:10" x14ac:dyDescent="0.2">
      <c r="A15" s="5" t="s">
        <v>0</v>
      </c>
      <c r="B15" s="5" t="s">
        <v>1</v>
      </c>
      <c r="C15" s="5" t="s">
        <v>2</v>
      </c>
      <c r="D15" s="5" t="s">
        <v>3</v>
      </c>
      <c r="E15" s="5" t="s">
        <v>4</v>
      </c>
      <c r="F15" s="5" t="s">
        <v>5</v>
      </c>
      <c r="G15" s="5" t="s">
        <v>6</v>
      </c>
      <c r="H15" s="5" t="s">
        <v>7</v>
      </c>
      <c r="I15" s="5" t="s">
        <v>8</v>
      </c>
      <c r="J15" s="5" t="s">
        <v>9</v>
      </c>
    </row>
    <row r="16" spans="1:10" x14ac:dyDescent="0.2">
      <c r="A16" s="5" t="s">
        <v>124</v>
      </c>
      <c r="B16">
        <v>50</v>
      </c>
      <c r="C16">
        <v>33</v>
      </c>
      <c r="D16">
        <v>24</v>
      </c>
      <c r="E16">
        <v>6</v>
      </c>
      <c r="F16">
        <v>0</v>
      </c>
      <c r="G16">
        <v>1</v>
      </c>
      <c r="H16" s="10">
        <v>0</v>
      </c>
      <c r="I16" s="19">
        <v>114</v>
      </c>
      <c r="J16" s="11" t="s">
        <v>229</v>
      </c>
    </row>
    <row r="17" spans="1:10" x14ac:dyDescent="0.2">
      <c r="A17" s="5" t="s">
        <v>41</v>
      </c>
      <c r="B17">
        <v>7</v>
      </c>
      <c r="C17">
        <v>0</v>
      </c>
      <c r="D17">
        <v>0</v>
      </c>
      <c r="E17">
        <v>1</v>
      </c>
      <c r="F17">
        <v>0</v>
      </c>
      <c r="G17">
        <v>0</v>
      </c>
      <c r="H17" s="10">
        <v>0</v>
      </c>
      <c r="I17" s="19">
        <v>8</v>
      </c>
      <c r="J17" s="11" t="s">
        <v>230</v>
      </c>
    </row>
    <row r="18" spans="1:10" x14ac:dyDescent="0.2">
      <c r="A18" s="5" t="s">
        <v>22</v>
      </c>
      <c r="B18">
        <v>16</v>
      </c>
      <c r="C18">
        <v>25</v>
      </c>
      <c r="D18">
        <v>11</v>
      </c>
      <c r="E18">
        <v>1</v>
      </c>
      <c r="F18">
        <v>1</v>
      </c>
      <c r="G18">
        <v>0</v>
      </c>
      <c r="H18" s="10">
        <v>0</v>
      </c>
      <c r="I18" s="19">
        <v>54</v>
      </c>
      <c r="J18" s="11" t="s">
        <v>231</v>
      </c>
    </row>
    <row r="19" spans="1:10" x14ac:dyDescent="0.2">
      <c r="A19" s="5" t="s">
        <v>26</v>
      </c>
      <c r="B19">
        <v>79</v>
      </c>
      <c r="C19">
        <v>64</v>
      </c>
      <c r="D19">
        <v>72</v>
      </c>
      <c r="E19">
        <v>46</v>
      </c>
      <c r="F19">
        <v>10</v>
      </c>
      <c r="G19">
        <v>4</v>
      </c>
      <c r="H19" s="10">
        <v>1</v>
      </c>
      <c r="I19" s="19">
        <v>276</v>
      </c>
      <c r="J19" s="11" t="s">
        <v>232</v>
      </c>
    </row>
    <row r="20" spans="1:10" x14ac:dyDescent="0.2">
      <c r="A20" s="5" t="s">
        <v>28</v>
      </c>
      <c r="B20">
        <v>10</v>
      </c>
      <c r="C20">
        <v>27</v>
      </c>
      <c r="D20">
        <v>16</v>
      </c>
      <c r="E20">
        <v>5</v>
      </c>
      <c r="F20">
        <v>5</v>
      </c>
      <c r="G20">
        <v>2</v>
      </c>
      <c r="H20" s="10">
        <v>0</v>
      </c>
      <c r="I20" s="19">
        <v>65</v>
      </c>
      <c r="J20" s="11" t="s">
        <v>233</v>
      </c>
    </row>
    <row r="21" spans="1:10" x14ac:dyDescent="0.2">
      <c r="A21" s="5" t="s">
        <v>30</v>
      </c>
      <c r="B21">
        <v>54</v>
      </c>
      <c r="C21">
        <v>103</v>
      </c>
      <c r="D21">
        <v>83</v>
      </c>
      <c r="E21">
        <v>31</v>
      </c>
      <c r="F21">
        <v>17</v>
      </c>
      <c r="G21">
        <v>1</v>
      </c>
      <c r="H21" s="10">
        <v>0</v>
      </c>
      <c r="I21" s="19">
        <v>289</v>
      </c>
      <c r="J21" s="11" t="s">
        <v>234</v>
      </c>
    </row>
    <row r="22" spans="1:10" x14ac:dyDescent="0.2">
      <c r="A22" s="5" t="s">
        <v>32</v>
      </c>
      <c r="B22">
        <v>28</v>
      </c>
      <c r="C22">
        <v>21</v>
      </c>
      <c r="D22">
        <v>5</v>
      </c>
      <c r="E22">
        <v>4</v>
      </c>
      <c r="F22">
        <v>0</v>
      </c>
      <c r="G22">
        <v>0</v>
      </c>
      <c r="H22" s="10">
        <v>0</v>
      </c>
      <c r="I22" s="19">
        <v>58</v>
      </c>
      <c r="J22" s="11" t="s">
        <v>235</v>
      </c>
    </row>
    <row r="23" spans="1:10" x14ac:dyDescent="0.2">
      <c r="A23" s="5" t="s">
        <v>34</v>
      </c>
      <c r="B23" s="5">
        <v>244</v>
      </c>
      <c r="C23" s="5">
        <v>273</v>
      </c>
      <c r="D23" s="5">
        <v>211</v>
      </c>
      <c r="E23" s="5">
        <v>94</v>
      </c>
      <c r="F23" s="5">
        <v>33</v>
      </c>
      <c r="G23" s="5">
        <v>8</v>
      </c>
      <c r="H23" s="5">
        <v>1</v>
      </c>
      <c r="I23" s="20">
        <v>864</v>
      </c>
      <c r="J23" t="s">
        <v>56</v>
      </c>
    </row>
  </sheetData>
  <mergeCells count="2">
    <mergeCell ref="B3:D3"/>
    <mergeCell ref="B14:D14"/>
  </mergeCells>
  <pageMargins left="0" right="0" top="0" bottom="0" header="0" footer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opLeftCell="B4" zoomScale="80" zoomScaleNormal="80" zoomScaleSheetLayoutView="100" workbookViewId="0">
      <selection activeCell="H4" sqref="H4:H13"/>
    </sheetView>
  </sheetViews>
  <sheetFormatPr defaultRowHeight="15" x14ac:dyDescent="0.2"/>
  <cols>
    <col min="1" max="1" width="28" bestFit="1" customWidth="1"/>
    <col min="2" max="2" width="10.28515625" bestFit="1" customWidth="1"/>
    <col min="3" max="4" width="11.5703125" bestFit="1" customWidth="1"/>
    <col min="5" max="5" width="12.5703125" bestFit="1" customWidth="1"/>
    <col min="6" max="7" width="13.85546875" bestFit="1" customWidth="1"/>
    <col min="8" max="8" width="11.28515625" bestFit="1" customWidth="1"/>
    <col min="9" max="9" width="14.28515625" bestFit="1" customWidth="1"/>
    <col min="10" max="10" width="20.42578125" bestFit="1" customWidth="1"/>
  </cols>
  <sheetData>
    <row r="2" spans="1:11" x14ac:dyDescent="0.2">
      <c r="B2" s="12" t="s">
        <v>299</v>
      </c>
      <c r="C2" s="12"/>
      <c r="D2" s="12"/>
    </row>
    <row r="3" spans="1:11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/>
    </row>
    <row r="4" spans="1:11" x14ac:dyDescent="0.2">
      <c r="A4" s="5" t="s">
        <v>10</v>
      </c>
      <c r="B4">
        <v>3</v>
      </c>
      <c r="C4">
        <v>1</v>
      </c>
      <c r="D4">
        <v>6</v>
      </c>
      <c r="E4">
        <v>6</v>
      </c>
      <c r="F4">
        <v>7</v>
      </c>
      <c r="G4">
        <v>1</v>
      </c>
      <c r="H4" s="10">
        <v>0</v>
      </c>
      <c r="I4" s="19">
        <v>24</v>
      </c>
      <c r="J4" s="11" t="s">
        <v>236</v>
      </c>
    </row>
    <row r="5" spans="1:11" x14ac:dyDescent="0.2">
      <c r="A5" s="5" t="s">
        <v>14</v>
      </c>
      <c r="B5">
        <v>8</v>
      </c>
      <c r="C5">
        <v>23</v>
      </c>
      <c r="D5">
        <v>98</v>
      </c>
      <c r="E5">
        <v>117</v>
      </c>
      <c r="F5">
        <v>19</v>
      </c>
      <c r="G5">
        <v>8</v>
      </c>
      <c r="H5" s="10">
        <v>1</v>
      </c>
      <c r="I5" s="19">
        <v>275</v>
      </c>
      <c r="J5" s="11" t="s">
        <v>109</v>
      </c>
    </row>
    <row r="6" spans="1:11" x14ac:dyDescent="0.2">
      <c r="A6" s="5" t="s">
        <v>16</v>
      </c>
      <c r="B6">
        <v>0</v>
      </c>
      <c r="C6">
        <v>2</v>
      </c>
      <c r="D6">
        <v>16</v>
      </c>
      <c r="E6">
        <v>35</v>
      </c>
      <c r="F6">
        <v>11</v>
      </c>
      <c r="G6">
        <v>9</v>
      </c>
      <c r="H6" s="10">
        <v>2</v>
      </c>
      <c r="I6" s="19">
        <v>75</v>
      </c>
      <c r="J6" s="11" t="s">
        <v>237</v>
      </c>
    </row>
    <row r="7" spans="1:11" x14ac:dyDescent="0.2">
      <c r="A7" s="5" t="s">
        <v>41</v>
      </c>
      <c r="B7">
        <v>0</v>
      </c>
      <c r="C7">
        <v>0</v>
      </c>
      <c r="D7">
        <v>0</v>
      </c>
      <c r="E7">
        <v>0</v>
      </c>
      <c r="F7">
        <v>0</v>
      </c>
      <c r="G7">
        <v>1</v>
      </c>
      <c r="H7" s="10">
        <v>0</v>
      </c>
      <c r="I7" s="19">
        <v>1</v>
      </c>
      <c r="J7" s="11" t="s">
        <v>238</v>
      </c>
    </row>
    <row r="8" spans="1:11" x14ac:dyDescent="0.2">
      <c r="A8" s="5" t="s">
        <v>22</v>
      </c>
      <c r="B8">
        <v>12</v>
      </c>
      <c r="C8">
        <v>0</v>
      </c>
      <c r="D8">
        <v>20</v>
      </c>
      <c r="E8">
        <v>12</v>
      </c>
      <c r="F8">
        <v>2</v>
      </c>
      <c r="G8">
        <v>0</v>
      </c>
      <c r="H8" s="10">
        <v>0</v>
      </c>
      <c r="I8" s="19">
        <v>47</v>
      </c>
      <c r="J8" s="11" t="s">
        <v>239</v>
      </c>
    </row>
    <row r="9" spans="1:11" x14ac:dyDescent="0.2">
      <c r="A9" s="5" t="s">
        <v>24</v>
      </c>
      <c r="B9">
        <v>0</v>
      </c>
      <c r="C9">
        <v>1</v>
      </c>
      <c r="D9">
        <v>4</v>
      </c>
      <c r="E9">
        <v>2</v>
      </c>
      <c r="F9">
        <v>0</v>
      </c>
      <c r="G9">
        <v>0</v>
      </c>
      <c r="H9" s="10">
        <v>0</v>
      </c>
      <c r="I9" s="19">
        <v>7</v>
      </c>
      <c r="J9" s="11" t="s">
        <v>240</v>
      </c>
    </row>
    <row r="10" spans="1:11" x14ac:dyDescent="0.2">
      <c r="A10" s="5" t="s">
        <v>26</v>
      </c>
      <c r="B10">
        <v>6</v>
      </c>
      <c r="C10">
        <v>10</v>
      </c>
      <c r="D10">
        <v>145</v>
      </c>
      <c r="E10">
        <v>156</v>
      </c>
      <c r="F10">
        <v>77</v>
      </c>
      <c r="G10">
        <v>8</v>
      </c>
      <c r="H10" s="10">
        <v>1</v>
      </c>
      <c r="I10" s="19">
        <v>404</v>
      </c>
      <c r="J10" s="11" t="s">
        <v>241</v>
      </c>
    </row>
    <row r="11" spans="1:11" x14ac:dyDescent="0.2">
      <c r="A11" s="5" t="s">
        <v>28</v>
      </c>
      <c r="B11">
        <v>5</v>
      </c>
      <c r="C11">
        <v>12</v>
      </c>
      <c r="D11">
        <v>23</v>
      </c>
      <c r="E11">
        <v>37</v>
      </c>
      <c r="F11">
        <v>14</v>
      </c>
      <c r="G11">
        <v>2</v>
      </c>
      <c r="H11" s="10">
        <v>1</v>
      </c>
      <c r="I11" s="19">
        <v>94</v>
      </c>
      <c r="J11" s="11" t="s">
        <v>242</v>
      </c>
    </row>
    <row r="12" spans="1:11" x14ac:dyDescent="0.2">
      <c r="A12" s="5" t="s">
        <v>30</v>
      </c>
      <c r="B12">
        <v>0</v>
      </c>
      <c r="C12">
        <v>20</v>
      </c>
      <c r="D12">
        <v>112</v>
      </c>
      <c r="E12">
        <v>41</v>
      </c>
      <c r="F12">
        <v>3</v>
      </c>
      <c r="G12">
        <v>2</v>
      </c>
      <c r="H12" s="10">
        <v>0</v>
      </c>
      <c r="I12" s="19">
        <v>178</v>
      </c>
      <c r="J12" s="11" t="s">
        <v>243</v>
      </c>
    </row>
    <row r="13" spans="1:11" x14ac:dyDescent="0.2">
      <c r="A13" s="5" t="s">
        <v>32</v>
      </c>
      <c r="B13">
        <v>0</v>
      </c>
      <c r="C13">
        <v>18</v>
      </c>
      <c r="D13">
        <v>46</v>
      </c>
      <c r="E13">
        <v>44</v>
      </c>
      <c r="F13">
        <v>11</v>
      </c>
      <c r="G13">
        <v>20</v>
      </c>
      <c r="H13" s="10">
        <v>5</v>
      </c>
      <c r="I13" s="19">
        <v>144</v>
      </c>
      <c r="J13" s="11" t="s">
        <v>244</v>
      </c>
    </row>
    <row r="14" spans="1:11" x14ac:dyDescent="0.2">
      <c r="A14" s="5" t="s">
        <v>34</v>
      </c>
      <c r="B14" s="5">
        <v>34</v>
      </c>
      <c r="C14" s="5">
        <v>87</v>
      </c>
      <c r="D14" s="5">
        <v>470</v>
      </c>
      <c r="E14" s="5">
        <v>450</v>
      </c>
      <c r="F14" s="5">
        <v>144</v>
      </c>
      <c r="G14" s="5">
        <v>51</v>
      </c>
      <c r="H14" s="5">
        <v>10</v>
      </c>
      <c r="I14" s="20">
        <v>1249</v>
      </c>
    </row>
    <row r="17" spans="1:10" x14ac:dyDescent="0.2">
      <c r="B17" s="12" t="s">
        <v>300</v>
      </c>
      <c r="C17" s="12"/>
      <c r="D17" s="12"/>
    </row>
    <row r="18" spans="1:10" x14ac:dyDescent="0.2">
      <c r="A18" s="5" t="s">
        <v>0</v>
      </c>
      <c r="B18" s="5" t="s">
        <v>1</v>
      </c>
      <c r="C18" s="5" t="s">
        <v>2</v>
      </c>
      <c r="D18" s="5" t="s">
        <v>3</v>
      </c>
      <c r="E18" s="5" t="s">
        <v>4</v>
      </c>
      <c r="F18" s="5" t="s">
        <v>5</v>
      </c>
      <c r="G18" s="5" t="s">
        <v>6</v>
      </c>
      <c r="H18" s="5" t="s">
        <v>7</v>
      </c>
      <c r="I18" s="5" t="s">
        <v>8</v>
      </c>
      <c r="J18" s="5" t="s">
        <v>9</v>
      </c>
    </row>
    <row r="19" spans="1:10" x14ac:dyDescent="0.2">
      <c r="A19" s="5" t="s">
        <v>10</v>
      </c>
      <c r="B19">
        <v>33</v>
      </c>
      <c r="C19">
        <v>45</v>
      </c>
      <c r="D19">
        <v>30</v>
      </c>
      <c r="E19">
        <v>28</v>
      </c>
      <c r="F19">
        <v>25</v>
      </c>
      <c r="G19">
        <v>2</v>
      </c>
      <c r="H19" s="10">
        <v>0</v>
      </c>
      <c r="I19" s="19">
        <v>163</v>
      </c>
      <c r="J19" s="11" t="s">
        <v>245</v>
      </c>
    </row>
    <row r="20" spans="1:10" x14ac:dyDescent="0.2">
      <c r="A20" s="5" t="s">
        <v>14</v>
      </c>
      <c r="B20">
        <v>143</v>
      </c>
      <c r="C20">
        <v>222</v>
      </c>
      <c r="D20">
        <v>181</v>
      </c>
      <c r="E20">
        <v>112</v>
      </c>
      <c r="F20">
        <v>11</v>
      </c>
      <c r="G20">
        <v>4</v>
      </c>
      <c r="H20" s="10">
        <v>0</v>
      </c>
      <c r="I20" s="19">
        <v>673</v>
      </c>
      <c r="J20" s="11" t="s">
        <v>246</v>
      </c>
    </row>
    <row r="21" spans="1:10" x14ac:dyDescent="0.2">
      <c r="A21" s="5" t="s">
        <v>16</v>
      </c>
      <c r="B21">
        <v>32</v>
      </c>
      <c r="C21">
        <v>20</v>
      </c>
      <c r="D21">
        <v>18</v>
      </c>
      <c r="E21">
        <v>13</v>
      </c>
      <c r="F21">
        <v>1</v>
      </c>
      <c r="G21">
        <v>0</v>
      </c>
      <c r="H21" s="10">
        <v>0</v>
      </c>
      <c r="I21" s="19">
        <v>84</v>
      </c>
      <c r="J21" s="11" t="s">
        <v>247</v>
      </c>
    </row>
    <row r="22" spans="1:10" x14ac:dyDescent="0.2">
      <c r="A22" s="5" t="s">
        <v>41</v>
      </c>
      <c r="B22">
        <v>122</v>
      </c>
      <c r="C22">
        <v>154</v>
      </c>
      <c r="D22">
        <v>81</v>
      </c>
      <c r="E22">
        <v>5</v>
      </c>
      <c r="F22">
        <v>1</v>
      </c>
      <c r="G22">
        <v>1</v>
      </c>
      <c r="H22" s="10">
        <v>0</v>
      </c>
      <c r="I22" s="19">
        <v>364</v>
      </c>
      <c r="J22" s="11" t="s">
        <v>248</v>
      </c>
    </row>
    <row r="23" spans="1:10" x14ac:dyDescent="0.2">
      <c r="A23" s="5" t="s">
        <v>22</v>
      </c>
      <c r="B23">
        <v>37</v>
      </c>
      <c r="C23">
        <v>38</v>
      </c>
      <c r="D23">
        <v>39</v>
      </c>
      <c r="E23">
        <v>29</v>
      </c>
      <c r="F23">
        <v>11</v>
      </c>
      <c r="G23">
        <v>4</v>
      </c>
      <c r="H23" s="10">
        <v>0</v>
      </c>
      <c r="I23" s="19">
        <v>158</v>
      </c>
      <c r="J23" s="11" t="s">
        <v>249</v>
      </c>
    </row>
    <row r="24" spans="1:10" x14ac:dyDescent="0.2">
      <c r="A24" s="5" t="s">
        <v>24</v>
      </c>
      <c r="B24">
        <v>30</v>
      </c>
      <c r="C24">
        <v>8</v>
      </c>
      <c r="D24">
        <v>3</v>
      </c>
      <c r="E24">
        <v>1</v>
      </c>
      <c r="F24">
        <v>0</v>
      </c>
      <c r="G24">
        <v>0</v>
      </c>
      <c r="H24" s="10">
        <v>0</v>
      </c>
      <c r="I24" s="19">
        <v>42</v>
      </c>
      <c r="J24" s="11" t="s">
        <v>250</v>
      </c>
    </row>
    <row r="25" spans="1:10" x14ac:dyDescent="0.2">
      <c r="A25" s="5" t="s">
        <v>26</v>
      </c>
      <c r="B25">
        <v>153</v>
      </c>
      <c r="C25">
        <v>212</v>
      </c>
      <c r="D25">
        <v>220</v>
      </c>
      <c r="E25">
        <v>214</v>
      </c>
      <c r="F25">
        <v>130</v>
      </c>
      <c r="G25">
        <v>4</v>
      </c>
      <c r="H25" s="10">
        <v>0</v>
      </c>
      <c r="I25" s="19">
        <v>933</v>
      </c>
      <c r="J25" s="11" t="s">
        <v>251</v>
      </c>
    </row>
    <row r="26" spans="1:10" x14ac:dyDescent="0.2">
      <c r="A26" s="5" t="s">
        <v>28</v>
      </c>
      <c r="B26">
        <v>44</v>
      </c>
      <c r="C26">
        <v>52</v>
      </c>
      <c r="D26">
        <v>47</v>
      </c>
      <c r="E26">
        <v>57</v>
      </c>
      <c r="F26">
        <v>38</v>
      </c>
      <c r="G26">
        <v>20</v>
      </c>
      <c r="H26" s="10">
        <v>0</v>
      </c>
      <c r="I26" s="19">
        <v>258</v>
      </c>
      <c r="J26" s="11" t="s">
        <v>252</v>
      </c>
    </row>
    <row r="27" spans="1:10" x14ac:dyDescent="0.2">
      <c r="A27" s="5" t="s">
        <v>30</v>
      </c>
      <c r="B27">
        <v>90</v>
      </c>
      <c r="C27">
        <v>161</v>
      </c>
      <c r="D27">
        <v>129</v>
      </c>
      <c r="E27">
        <v>28</v>
      </c>
      <c r="F27">
        <v>8</v>
      </c>
      <c r="G27">
        <v>1</v>
      </c>
      <c r="H27" s="10">
        <v>0</v>
      </c>
      <c r="I27" s="19">
        <v>417</v>
      </c>
      <c r="J27" s="11" t="s">
        <v>253</v>
      </c>
    </row>
    <row r="28" spans="1:10" x14ac:dyDescent="0.2">
      <c r="A28" s="5" t="s">
        <v>32</v>
      </c>
      <c r="B28">
        <v>133</v>
      </c>
      <c r="C28">
        <v>168</v>
      </c>
      <c r="D28">
        <v>94</v>
      </c>
      <c r="E28">
        <v>44</v>
      </c>
      <c r="F28">
        <v>42</v>
      </c>
      <c r="G28">
        <v>8</v>
      </c>
      <c r="H28" s="10">
        <v>0</v>
      </c>
      <c r="I28" s="19">
        <v>489</v>
      </c>
      <c r="J28" s="11" t="s">
        <v>254</v>
      </c>
    </row>
    <row r="29" spans="1:10" x14ac:dyDescent="0.2">
      <c r="A29" s="5" t="s">
        <v>34</v>
      </c>
      <c r="B29" s="5">
        <v>817</v>
      </c>
      <c r="C29" s="5">
        <v>1080</v>
      </c>
      <c r="D29" s="5">
        <v>842</v>
      </c>
      <c r="E29" s="5">
        <v>531</v>
      </c>
      <c r="F29" s="5">
        <v>267</v>
      </c>
      <c r="G29" s="5">
        <v>44</v>
      </c>
      <c r="H29" s="5">
        <v>0</v>
      </c>
      <c r="I29" s="20">
        <v>3581</v>
      </c>
    </row>
  </sheetData>
  <mergeCells count="2">
    <mergeCell ref="B2:D2"/>
    <mergeCell ref="B17:D17"/>
  </mergeCells>
  <pageMargins left="0" right="0" top="0" bottom="0" header="0" footer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abSelected="1" topLeftCell="C1" zoomScale="80" zoomScaleNormal="80" zoomScaleSheetLayoutView="100" workbookViewId="0">
      <selection activeCell="F15" sqref="F15"/>
    </sheetView>
  </sheetViews>
  <sheetFormatPr defaultRowHeight="15" x14ac:dyDescent="0.2"/>
  <cols>
    <col min="1" max="1" width="16.140625" bestFit="1" customWidth="1"/>
    <col min="2" max="2" width="9.42578125" bestFit="1" customWidth="1"/>
    <col min="3" max="3" width="12.42578125" bestFit="1" customWidth="1"/>
    <col min="4" max="4" width="12.5703125" bestFit="1" customWidth="1"/>
    <col min="5" max="5" width="12.42578125" bestFit="1" customWidth="1"/>
    <col min="6" max="6" width="9.28515625" bestFit="1" customWidth="1"/>
    <col min="7" max="7" width="12.42578125" bestFit="1" customWidth="1"/>
    <col min="8" max="8" width="9.28515625" bestFit="1" customWidth="1"/>
    <col min="9" max="9" width="12.42578125" bestFit="1" customWidth="1"/>
    <col min="11" max="11" width="12" customWidth="1"/>
    <col min="12" max="12" width="9.28515625" bestFit="1" customWidth="1"/>
    <col min="13" max="13" width="12.42578125" bestFit="1" customWidth="1"/>
    <col min="15" max="15" width="12.42578125" bestFit="1" customWidth="1"/>
    <col min="16" max="16" width="9.28515625" bestFit="1" customWidth="1"/>
    <col min="17" max="17" width="12.42578125" bestFit="1" customWidth="1"/>
    <col min="18" max="18" width="9.28515625" bestFit="1" customWidth="1"/>
    <col min="19" max="19" width="12.42578125" bestFit="1" customWidth="1"/>
    <col min="20" max="20" width="9.28515625" bestFit="1" customWidth="1"/>
    <col min="21" max="21" width="12.42578125" bestFit="1" customWidth="1"/>
    <col min="22" max="22" width="9.28515625" bestFit="1" customWidth="1"/>
    <col min="23" max="23" width="12.42578125" bestFit="1" customWidth="1"/>
    <col min="24" max="24" width="9.28515625" bestFit="1" customWidth="1"/>
    <col min="25" max="25" width="12.42578125" bestFit="1" customWidth="1"/>
    <col min="26" max="26" width="9.28515625" bestFit="1" customWidth="1"/>
    <col min="27" max="27" width="12.42578125" bestFit="1" customWidth="1"/>
    <col min="28" max="28" width="11.5703125" bestFit="1" customWidth="1"/>
    <col min="29" max="29" width="12.42578125" bestFit="1" customWidth="1"/>
    <col min="30" max="30" width="10.42578125" bestFit="1" customWidth="1"/>
    <col min="31" max="31" width="12.42578125" bestFit="1" customWidth="1"/>
  </cols>
  <sheetData>
    <row r="1" spans="1:31" x14ac:dyDescent="0.2">
      <c r="B1" s="12" t="s">
        <v>258</v>
      </c>
      <c r="C1" s="12"/>
      <c r="D1" s="12" t="s">
        <v>257</v>
      </c>
      <c r="E1" s="12"/>
      <c r="F1" s="12" t="s">
        <v>259</v>
      </c>
      <c r="G1" s="12"/>
      <c r="H1" s="12" t="s">
        <v>260</v>
      </c>
      <c r="I1" s="12"/>
      <c r="J1" s="12" t="s">
        <v>261</v>
      </c>
      <c r="K1" s="12"/>
      <c r="L1" s="12" t="s">
        <v>262</v>
      </c>
      <c r="M1" s="12"/>
      <c r="N1" s="12" t="s">
        <v>263</v>
      </c>
      <c r="O1" s="12"/>
      <c r="P1" s="12" t="s">
        <v>264</v>
      </c>
      <c r="Q1" s="12"/>
      <c r="R1" s="12" t="s">
        <v>265</v>
      </c>
      <c r="S1" s="12"/>
      <c r="T1" s="12" t="s">
        <v>266</v>
      </c>
      <c r="U1" s="12"/>
      <c r="V1" s="12" t="s">
        <v>267</v>
      </c>
      <c r="W1" s="12"/>
      <c r="X1" s="12" t="s">
        <v>268</v>
      </c>
      <c r="Y1" s="12"/>
      <c r="Z1" s="12" t="s">
        <v>269</v>
      </c>
      <c r="AA1" s="12"/>
      <c r="AB1" s="12" t="s">
        <v>270</v>
      </c>
      <c r="AC1" s="12"/>
      <c r="AD1" s="23" t="s">
        <v>303</v>
      </c>
      <c r="AE1" s="23"/>
    </row>
    <row r="2" spans="1:31" x14ac:dyDescent="0.2">
      <c r="A2" s="16"/>
      <c r="B2" s="5" t="s">
        <v>255</v>
      </c>
      <c r="C2" s="5" t="s">
        <v>256</v>
      </c>
      <c r="D2" s="5" t="s">
        <v>255</v>
      </c>
      <c r="E2" s="5" t="s">
        <v>256</v>
      </c>
      <c r="F2" s="5" t="s">
        <v>255</v>
      </c>
      <c r="G2" s="5" t="s">
        <v>256</v>
      </c>
      <c r="H2" s="5" t="s">
        <v>255</v>
      </c>
      <c r="I2" s="5" t="s">
        <v>256</v>
      </c>
      <c r="J2" s="5" t="s">
        <v>255</v>
      </c>
      <c r="K2" s="5" t="s">
        <v>256</v>
      </c>
      <c r="L2" s="5" t="s">
        <v>255</v>
      </c>
      <c r="M2" s="5" t="s">
        <v>256</v>
      </c>
      <c r="N2" s="5" t="s">
        <v>255</v>
      </c>
      <c r="O2" s="5" t="s">
        <v>256</v>
      </c>
      <c r="P2" s="5" t="s">
        <v>255</v>
      </c>
      <c r="Q2" s="5" t="s">
        <v>256</v>
      </c>
      <c r="R2" s="5" t="s">
        <v>255</v>
      </c>
      <c r="S2" s="5" t="s">
        <v>256</v>
      </c>
      <c r="T2" s="5" t="s">
        <v>255</v>
      </c>
      <c r="U2" s="5" t="s">
        <v>256</v>
      </c>
      <c r="V2" s="5" t="s">
        <v>255</v>
      </c>
      <c r="W2" s="5" t="s">
        <v>256</v>
      </c>
      <c r="X2" s="5" t="s">
        <v>255</v>
      </c>
      <c r="Y2" s="5" t="s">
        <v>256</v>
      </c>
      <c r="Z2" s="5" t="s">
        <v>255</v>
      </c>
      <c r="AA2" s="5" t="s">
        <v>256</v>
      </c>
      <c r="AB2" s="5" t="s">
        <v>255</v>
      </c>
      <c r="AC2" s="5" t="s">
        <v>256</v>
      </c>
      <c r="AD2" s="24" t="s">
        <v>255</v>
      </c>
      <c r="AE2" s="24" t="s">
        <v>256</v>
      </c>
    </row>
    <row r="3" spans="1:31" x14ac:dyDescent="0.2">
      <c r="A3" s="16">
        <v>2015</v>
      </c>
      <c r="B3" s="4">
        <v>9400</v>
      </c>
      <c r="C3" s="4">
        <v>2253</v>
      </c>
      <c r="D3" s="4">
        <v>2986</v>
      </c>
      <c r="E3" s="4">
        <v>178</v>
      </c>
      <c r="F3" s="4">
        <v>5385</v>
      </c>
      <c r="G3" s="4">
        <v>1437</v>
      </c>
      <c r="H3" s="4">
        <v>3543</v>
      </c>
      <c r="I3" s="4">
        <v>176</v>
      </c>
      <c r="J3" s="4">
        <v>799</v>
      </c>
      <c r="K3" s="4">
        <v>0</v>
      </c>
      <c r="L3" s="4">
        <v>1238</v>
      </c>
      <c r="M3" s="4">
        <v>32</v>
      </c>
      <c r="N3" s="4">
        <v>1094</v>
      </c>
      <c r="O3" s="4">
        <v>8</v>
      </c>
      <c r="P3" s="4">
        <v>2406</v>
      </c>
      <c r="Q3" s="4">
        <v>0</v>
      </c>
      <c r="R3" s="4">
        <v>598</v>
      </c>
      <c r="S3" s="4">
        <v>0</v>
      </c>
      <c r="T3" s="4">
        <v>1036</v>
      </c>
      <c r="U3" s="4">
        <v>0</v>
      </c>
      <c r="V3" s="4">
        <v>1523</v>
      </c>
      <c r="W3" s="4">
        <v>12</v>
      </c>
      <c r="X3" s="4">
        <v>679</v>
      </c>
      <c r="Y3" s="4">
        <v>7</v>
      </c>
      <c r="Z3" s="4">
        <v>864</v>
      </c>
      <c r="AA3" s="4">
        <v>1</v>
      </c>
      <c r="AB3" s="4">
        <v>3581</v>
      </c>
      <c r="AC3" s="4">
        <v>0</v>
      </c>
      <c r="AD3" s="25">
        <f>B3+D3+F3+H3+J3+L3+N3+P3+R3+T3+V3+X3+Z3+AB3</f>
        <v>35132</v>
      </c>
      <c r="AE3" s="25">
        <f>C3+E3+G3+I3+K3+M3+O3+Q3+S3+U3+W3+Y3+AA3+AC3</f>
        <v>4104</v>
      </c>
    </row>
    <row r="4" spans="1:31" x14ac:dyDescent="0.2">
      <c r="A4" s="16">
        <v>2016</v>
      </c>
      <c r="B4" s="4">
        <v>11808</v>
      </c>
      <c r="C4" s="4">
        <v>5149</v>
      </c>
      <c r="D4" s="4">
        <v>2781</v>
      </c>
      <c r="E4" s="4">
        <v>574</v>
      </c>
      <c r="F4" s="4">
        <v>6870</v>
      </c>
      <c r="G4" s="4">
        <v>2405</v>
      </c>
      <c r="H4" s="4">
        <v>2539</v>
      </c>
      <c r="I4" s="4">
        <v>185</v>
      </c>
      <c r="J4" s="4">
        <v>509</v>
      </c>
      <c r="K4" s="4">
        <v>1</v>
      </c>
      <c r="L4" s="4">
        <v>834</v>
      </c>
      <c r="M4" s="4">
        <v>12</v>
      </c>
      <c r="N4" s="4">
        <v>1279</v>
      </c>
      <c r="O4" s="4">
        <v>291</v>
      </c>
      <c r="P4" s="4">
        <v>1847</v>
      </c>
      <c r="Q4" s="4">
        <v>62</v>
      </c>
      <c r="R4" s="4">
        <v>551</v>
      </c>
      <c r="S4" s="4">
        <v>13</v>
      </c>
      <c r="T4" s="4">
        <v>914</v>
      </c>
      <c r="U4" s="4">
        <v>61</v>
      </c>
      <c r="V4" s="4">
        <v>1468</v>
      </c>
      <c r="W4" s="4">
        <v>158</v>
      </c>
      <c r="X4" s="4">
        <v>651</v>
      </c>
      <c r="Y4" s="4">
        <v>19</v>
      </c>
      <c r="Z4" s="4">
        <v>596</v>
      </c>
      <c r="AA4" s="4">
        <v>9</v>
      </c>
      <c r="AB4" s="4">
        <v>1249</v>
      </c>
      <c r="AC4" s="4">
        <v>10</v>
      </c>
      <c r="AD4" s="25">
        <f>B4+D4+F4+H4+J4+L4+N4+P4+R4+T4+V4+X4+Z4+AB4</f>
        <v>33896</v>
      </c>
      <c r="AE4" s="25">
        <f>C4+E4+G4+I4+K4+M4+O4+Q4+S4+U4+W4+Y4+AA4+AC4</f>
        <v>8949</v>
      </c>
    </row>
    <row r="5" spans="1:31" x14ac:dyDescent="0.2">
      <c r="A5" s="16" t="s">
        <v>301</v>
      </c>
      <c r="B5" s="17">
        <f>B4- B3</f>
        <v>2408</v>
      </c>
      <c r="C5" s="17">
        <f xml:space="preserve"> C4-C3</f>
        <v>2896</v>
      </c>
      <c r="D5" s="17">
        <f>D4- D3</f>
        <v>-205</v>
      </c>
      <c r="E5" s="17">
        <f>E4- E3</f>
        <v>396</v>
      </c>
      <c r="F5" s="17">
        <f>F4- F3</f>
        <v>1485</v>
      </c>
      <c r="G5" s="17">
        <f>G4- G3</f>
        <v>968</v>
      </c>
      <c r="H5" s="17">
        <f>H4- H3</f>
        <v>-1004</v>
      </c>
      <c r="I5" s="17">
        <f>I4- I3</f>
        <v>9</v>
      </c>
      <c r="J5" s="17">
        <f>J4- J3</f>
        <v>-290</v>
      </c>
      <c r="K5" s="17">
        <f>K4- K3</f>
        <v>1</v>
      </c>
      <c r="L5" s="17">
        <f>L4- L3</f>
        <v>-404</v>
      </c>
      <c r="M5" s="17">
        <f>M4- M3</f>
        <v>-20</v>
      </c>
      <c r="N5" s="17">
        <f>N4- N3</f>
        <v>185</v>
      </c>
      <c r="O5" s="17">
        <f>O4- O3</f>
        <v>283</v>
      </c>
      <c r="P5" s="17">
        <f>P4- P3</f>
        <v>-559</v>
      </c>
      <c r="Q5" s="17">
        <f>Q4- Q3</f>
        <v>62</v>
      </c>
      <c r="R5" s="17">
        <f>R4- R3</f>
        <v>-47</v>
      </c>
      <c r="S5" s="17">
        <f>S4- S3</f>
        <v>13</v>
      </c>
      <c r="T5" s="17">
        <f>T4- T3</f>
        <v>-122</v>
      </c>
      <c r="U5" s="17">
        <f>U4- U3</f>
        <v>61</v>
      </c>
      <c r="V5" s="17">
        <f>V4- V3</f>
        <v>-55</v>
      </c>
      <c r="W5" s="17">
        <f>W4- W3</f>
        <v>146</v>
      </c>
      <c r="X5" s="17">
        <f>X4- X3</f>
        <v>-28</v>
      </c>
      <c r="Y5" s="17">
        <f>Y4- Y3</f>
        <v>12</v>
      </c>
      <c r="Z5" s="17">
        <f>Z4- Z3</f>
        <v>-268</v>
      </c>
      <c r="AA5" s="17">
        <f>AA4- AA3</f>
        <v>8</v>
      </c>
      <c r="AB5" s="17">
        <f>AB4- AB3</f>
        <v>-2332</v>
      </c>
      <c r="AC5" s="17">
        <f>AC4- AC3</f>
        <v>10</v>
      </c>
      <c r="AD5" s="25">
        <f>B5+D5+F5+H5+J5+L5+N5+P5+R5+T5+V5+X5+Z5+AB5</f>
        <v>-1236</v>
      </c>
      <c r="AE5" s="25">
        <f>C5+E5+G5+I5+K5+M5+O5+Q5+S5+U5+W5+Y5+AA5+AC5</f>
        <v>4845</v>
      </c>
    </row>
    <row r="6" spans="1:31" x14ac:dyDescent="0.2">
      <c r="A6" s="15" t="s">
        <v>302</v>
      </c>
      <c r="B6" s="18">
        <f>B5*100/B3</f>
        <v>25.617021276595743</v>
      </c>
      <c r="C6" s="18">
        <f t="shared" ref="C6:AC6" si="0">C5*100/C3</f>
        <v>128.53972481136262</v>
      </c>
      <c r="D6" s="18">
        <f t="shared" si="0"/>
        <v>-6.8653717347622241</v>
      </c>
      <c r="E6" s="18">
        <f t="shared" si="0"/>
        <v>222.47191011235955</v>
      </c>
      <c r="F6" s="18">
        <f t="shared" si="0"/>
        <v>27.576601671309191</v>
      </c>
      <c r="G6" s="18">
        <f t="shared" si="0"/>
        <v>67.362560890744604</v>
      </c>
      <c r="H6" s="18">
        <f t="shared" si="0"/>
        <v>-28.337567033587355</v>
      </c>
      <c r="I6" s="18">
        <f t="shared" si="0"/>
        <v>5.1136363636363633</v>
      </c>
      <c r="J6" s="18">
        <f t="shared" si="0"/>
        <v>-36.295369211514391</v>
      </c>
      <c r="K6" s="18"/>
      <c r="L6" s="18">
        <f t="shared" si="0"/>
        <v>-32.633279483037157</v>
      </c>
      <c r="M6" s="18">
        <f t="shared" si="0"/>
        <v>-62.5</v>
      </c>
      <c r="N6" s="18">
        <f t="shared" si="0"/>
        <v>16.910420475319928</v>
      </c>
      <c r="O6" s="18">
        <f t="shared" si="0"/>
        <v>3537.5</v>
      </c>
      <c r="P6" s="18">
        <f t="shared" si="0"/>
        <v>-23.233582709891937</v>
      </c>
      <c r="Q6" s="18"/>
      <c r="R6" s="18">
        <f t="shared" si="0"/>
        <v>-7.8595317725752505</v>
      </c>
      <c r="S6" s="18"/>
      <c r="T6" s="18">
        <f t="shared" si="0"/>
        <v>-11.776061776061775</v>
      </c>
      <c r="U6" s="18"/>
      <c r="V6" s="18">
        <f t="shared" si="0"/>
        <v>-3.6112934996717008</v>
      </c>
      <c r="W6" s="18">
        <f t="shared" si="0"/>
        <v>1216.6666666666667</v>
      </c>
      <c r="X6" s="18">
        <f t="shared" si="0"/>
        <v>-4.1237113402061851</v>
      </c>
      <c r="Y6" s="18">
        <f t="shared" si="0"/>
        <v>171.42857142857142</v>
      </c>
      <c r="Z6" s="18">
        <f t="shared" si="0"/>
        <v>-31.018518518518519</v>
      </c>
      <c r="AA6" s="18">
        <f t="shared" si="0"/>
        <v>800</v>
      </c>
      <c r="AB6" s="18">
        <f t="shared" si="0"/>
        <v>-65.121474448478082</v>
      </c>
      <c r="AC6" s="18"/>
      <c r="AD6" s="26">
        <f t="shared" ref="AD6" si="1">AD5*100/AD3</f>
        <v>-3.5181600819765455</v>
      </c>
      <c r="AE6" s="26">
        <f t="shared" ref="AE6" si="2">AE5*100/AE3</f>
        <v>118.05555555555556</v>
      </c>
    </row>
    <row r="10" spans="1:31" x14ac:dyDescent="0.2">
      <c r="B10" s="4"/>
    </row>
    <row r="12" spans="1:31" x14ac:dyDescent="0.2">
      <c r="B12" s="4"/>
    </row>
  </sheetData>
  <mergeCells count="15">
    <mergeCell ref="AB1:AC1"/>
    <mergeCell ref="AD1:AE1"/>
    <mergeCell ref="Z1:AA1"/>
    <mergeCell ref="B1:C1"/>
    <mergeCell ref="D1:E1"/>
    <mergeCell ref="F1:G1"/>
    <mergeCell ref="J1:K1"/>
    <mergeCell ref="L1:M1"/>
    <mergeCell ref="N1:O1"/>
    <mergeCell ref="P1:Q1"/>
    <mergeCell ref="R1:S1"/>
    <mergeCell ref="T1:U1"/>
    <mergeCell ref="V1:W1"/>
    <mergeCell ref="X1:Y1"/>
    <mergeCell ref="H1:I1"/>
  </mergeCells>
  <pageMargins left="0" right="0" top="0" bottom="0" header="0" footer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="80" zoomScaleNormal="80" zoomScaleSheetLayoutView="100" workbookViewId="0">
      <selection activeCell="B15" sqref="B15"/>
    </sheetView>
  </sheetViews>
  <sheetFormatPr defaultRowHeight="15" x14ac:dyDescent="0.2"/>
  <cols>
    <col min="1" max="1" width="26" customWidth="1"/>
    <col min="2" max="2" width="10.42578125" customWidth="1"/>
    <col min="3" max="3" width="10.7109375" customWidth="1"/>
    <col min="4" max="4" width="11.42578125" customWidth="1"/>
    <col min="5" max="5" width="13.140625" customWidth="1"/>
    <col min="6" max="6" width="13.28515625" customWidth="1"/>
    <col min="7" max="7" width="14.28515625" customWidth="1"/>
    <col min="8" max="8" width="13.5703125" customWidth="1"/>
    <col min="9" max="9" width="13.85546875" customWidth="1"/>
    <col min="10" max="10" width="21.140625" customWidth="1"/>
  </cols>
  <sheetData>
    <row r="1" spans="1:11" x14ac:dyDescent="0.2">
      <c r="B1" s="12" t="s">
        <v>273</v>
      </c>
      <c r="C1" s="12"/>
      <c r="D1" s="12"/>
    </row>
    <row r="2" spans="1:11" x14ac:dyDescent="0.2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8"/>
    </row>
    <row r="3" spans="1:11" x14ac:dyDescent="0.2">
      <c r="A3" s="5" t="s">
        <v>14</v>
      </c>
      <c r="B3">
        <v>72</v>
      </c>
      <c r="C3">
        <v>120</v>
      </c>
      <c r="D3">
        <v>90</v>
      </c>
      <c r="E3">
        <v>128</v>
      </c>
      <c r="F3">
        <v>73</v>
      </c>
      <c r="G3">
        <v>82</v>
      </c>
      <c r="H3" s="10">
        <v>34</v>
      </c>
      <c r="I3" s="19">
        <v>599</v>
      </c>
      <c r="J3" s="11" t="s">
        <v>49</v>
      </c>
    </row>
    <row r="4" spans="1:11" x14ac:dyDescent="0.2">
      <c r="A4" s="5" t="s">
        <v>41</v>
      </c>
      <c r="B4">
        <v>2</v>
      </c>
      <c r="C4">
        <v>3</v>
      </c>
      <c r="D4">
        <v>0</v>
      </c>
      <c r="E4">
        <v>0</v>
      </c>
      <c r="F4">
        <v>0</v>
      </c>
      <c r="G4">
        <v>0</v>
      </c>
      <c r="H4" s="10">
        <v>0</v>
      </c>
      <c r="I4" s="19">
        <v>5</v>
      </c>
      <c r="J4" s="11" t="s">
        <v>50</v>
      </c>
    </row>
    <row r="5" spans="1:11" x14ac:dyDescent="0.2">
      <c r="A5" s="5" t="s">
        <v>22</v>
      </c>
      <c r="B5">
        <v>19</v>
      </c>
      <c r="C5">
        <v>46</v>
      </c>
      <c r="D5">
        <v>40</v>
      </c>
      <c r="E5">
        <v>31</v>
      </c>
      <c r="F5">
        <v>27</v>
      </c>
      <c r="G5">
        <v>6</v>
      </c>
      <c r="H5" s="10">
        <v>0</v>
      </c>
      <c r="I5" s="19">
        <v>169</v>
      </c>
      <c r="J5" s="11" t="s">
        <v>51</v>
      </c>
    </row>
    <row r="6" spans="1:11" x14ac:dyDescent="0.2">
      <c r="A6" s="5" t="s">
        <v>26</v>
      </c>
      <c r="B6">
        <v>112</v>
      </c>
      <c r="C6">
        <v>144</v>
      </c>
      <c r="D6">
        <v>157</v>
      </c>
      <c r="E6">
        <v>123</v>
      </c>
      <c r="F6">
        <v>92</v>
      </c>
      <c r="G6">
        <v>29</v>
      </c>
      <c r="H6" s="10">
        <v>51</v>
      </c>
      <c r="I6" s="19">
        <v>708</v>
      </c>
      <c r="J6" s="11" t="s">
        <v>52</v>
      </c>
    </row>
    <row r="7" spans="1:11" x14ac:dyDescent="0.2">
      <c r="A7" s="5" t="s">
        <v>28</v>
      </c>
      <c r="B7">
        <v>50</v>
      </c>
      <c r="C7">
        <v>50</v>
      </c>
      <c r="D7">
        <v>26</v>
      </c>
      <c r="E7">
        <v>33</v>
      </c>
      <c r="F7">
        <v>25</v>
      </c>
      <c r="G7" t="s">
        <v>275</v>
      </c>
      <c r="H7" s="10">
        <v>40</v>
      </c>
      <c r="I7" s="19">
        <v>238</v>
      </c>
      <c r="J7" s="11" t="s">
        <v>53</v>
      </c>
    </row>
    <row r="8" spans="1:11" x14ac:dyDescent="0.2">
      <c r="A8" s="5" t="s">
        <v>30</v>
      </c>
      <c r="B8">
        <v>113</v>
      </c>
      <c r="C8">
        <v>107</v>
      </c>
      <c r="D8">
        <v>72</v>
      </c>
      <c r="E8">
        <v>67</v>
      </c>
      <c r="F8">
        <v>58</v>
      </c>
      <c r="G8">
        <v>82</v>
      </c>
      <c r="H8" s="10">
        <v>419</v>
      </c>
      <c r="I8" s="19">
        <v>918</v>
      </c>
      <c r="J8" s="11" t="s">
        <v>54</v>
      </c>
    </row>
    <row r="9" spans="1:11" x14ac:dyDescent="0.2">
      <c r="A9" s="5" t="s">
        <v>32</v>
      </c>
      <c r="B9">
        <v>27</v>
      </c>
      <c r="C9">
        <v>34</v>
      </c>
      <c r="D9">
        <v>18</v>
      </c>
      <c r="E9">
        <v>14</v>
      </c>
      <c r="F9">
        <v>7</v>
      </c>
      <c r="G9">
        <v>14</v>
      </c>
      <c r="H9" s="10">
        <v>30</v>
      </c>
      <c r="I9" s="19">
        <v>144</v>
      </c>
      <c r="J9" s="11" t="s">
        <v>55</v>
      </c>
    </row>
    <row r="10" spans="1:11" x14ac:dyDescent="0.2">
      <c r="A10" s="5" t="s">
        <v>34</v>
      </c>
      <c r="B10" s="5">
        <v>395</v>
      </c>
      <c r="C10" s="5">
        <v>504</v>
      </c>
      <c r="D10" s="5">
        <v>403</v>
      </c>
      <c r="E10" s="5">
        <v>396</v>
      </c>
      <c r="F10" s="5">
        <v>282</v>
      </c>
      <c r="G10" s="5">
        <v>227</v>
      </c>
      <c r="H10" s="5">
        <v>574</v>
      </c>
      <c r="I10" s="20">
        <v>2781</v>
      </c>
      <c r="J10" t="s">
        <v>56</v>
      </c>
    </row>
    <row r="14" spans="1:11" x14ac:dyDescent="0.2">
      <c r="B14" s="12" t="s">
        <v>274</v>
      </c>
      <c r="C14" s="12"/>
      <c r="D14" s="12"/>
    </row>
    <row r="15" spans="1:11" x14ac:dyDescent="0.2">
      <c r="A15" s="5" t="s">
        <v>0</v>
      </c>
      <c r="B15" s="5" t="s">
        <v>1</v>
      </c>
      <c r="C15" s="5" t="s">
        <v>2</v>
      </c>
      <c r="D15" s="5" t="s">
        <v>3</v>
      </c>
      <c r="E15" s="5" t="s">
        <v>4</v>
      </c>
      <c r="F15" s="5" t="s">
        <v>5</v>
      </c>
      <c r="G15" s="5" t="s">
        <v>6</v>
      </c>
      <c r="H15" s="5" t="s">
        <v>7</v>
      </c>
      <c r="I15" s="5" t="s">
        <v>8</v>
      </c>
      <c r="J15" s="5" t="s">
        <v>9</v>
      </c>
    </row>
    <row r="16" spans="1:11" x14ac:dyDescent="0.2">
      <c r="A16" s="5" t="s">
        <v>14</v>
      </c>
      <c r="B16">
        <v>141</v>
      </c>
      <c r="C16">
        <v>168</v>
      </c>
      <c r="D16">
        <v>147</v>
      </c>
      <c r="E16">
        <v>141</v>
      </c>
      <c r="F16">
        <v>91</v>
      </c>
      <c r="G16">
        <v>64</v>
      </c>
      <c r="H16" s="10">
        <v>6</v>
      </c>
      <c r="I16" s="19">
        <v>758</v>
      </c>
      <c r="J16" s="11" t="s">
        <v>57</v>
      </c>
    </row>
    <row r="17" spans="1:10" x14ac:dyDescent="0.2">
      <c r="A17" s="5" t="s">
        <v>41</v>
      </c>
      <c r="B17">
        <v>56</v>
      </c>
      <c r="C17">
        <v>91</v>
      </c>
      <c r="D17">
        <v>58</v>
      </c>
      <c r="E17">
        <v>16</v>
      </c>
      <c r="F17">
        <v>2</v>
      </c>
      <c r="G17">
        <v>0</v>
      </c>
      <c r="H17" s="10">
        <v>0</v>
      </c>
      <c r="I17" s="19">
        <v>223</v>
      </c>
      <c r="J17" s="11" t="s">
        <v>58</v>
      </c>
    </row>
    <row r="18" spans="1:10" x14ac:dyDescent="0.2">
      <c r="A18" s="5" t="s">
        <v>22</v>
      </c>
      <c r="B18">
        <v>18</v>
      </c>
      <c r="C18">
        <v>30</v>
      </c>
      <c r="D18">
        <v>24</v>
      </c>
      <c r="E18">
        <v>22</v>
      </c>
      <c r="F18">
        <v>10</v>
      </c>
      <c r="G18">
        <v>11</v>
      </c>
      <c r="H18" s="10">
        <v>1</v>
      </c>
      <c r="I18" s="19">
        <v>116</v>
      </c>
      <c r="J18" s="11" t="s">
        <v>59</v>
      </c>
    </row>
    <row r="19" spans="1:10" x14ac:dyDescent="0.2">
      <c r="A19" s="5" t="s">
        <v>26</v>
      </c>
      <c r="B19">
        <v>117</v>
      </c>
      <c r="C19">
        <v>189</v>
      </c>
      <c r="D19">
        <v>101</v>
      </c>
      <c r="E19">
        <v>66</v>
      </c>
      <c r="F19">
        <v>44</v>
      </c>
      <c r="G19">
        <v>31</v>
      </c>
      <c r="H19" s="10">
        <v>27</v>
      </c>
      <c r="I19" s="19">
        <v>575</v>
      </c>
      <c r="J19" s="11" t="s">
        <v>60</v>
      </c>
    </row>
    <row r="20" spans="1:10" x14ac:dyDescent="0.2">
      <c r="A20" s="5" t="s">
        <v>28</v>
      </c>
      <c r="B20">
        <v>35</v>
      </c>
      <c r="C20">
        <v>49</v>
      </c>
      <c r="D20">
        <v>40</v>
      </c>
      <c r="E20">
        <v>15</v>
      </c>
      <c r="F20">
        <v>19</v>
      </c>
      <c r="G20">
        <v>19</v>
      </c>
      <c r="H20" s="10">
        <v>4</v>
      </c>
      <c r="I20" s="19">
        <v>181</v>
      </c>
      <c r="J20" s="11" t="s">
        <v>61</v>
      </c>
    </row>
    <row r="21" spans="1:10" x14ac:dyDescent="0.2">
      <c r="A21" s="5" t="s">
        <v>30</v>
      </c>
      <c r="B21">
        <v>106</v>
      </c>
      <c r="C21">
        <v>151</v>
      </c>
      <c r="D21">
        <v>161</v>
      </c>
      <c r="E21">
        <v>122</v>
      </c>
      <c r="F21">
        <v>116</v>
      </c>
      <c r="G21">
        <v>92</v>
      </c>
      <c r="H21" s="10">
        <v>112</v>
      </c>
      <c r="I21" s="19">
        <v>860</v>
      </c>
      <c r="J21" s="11" t="s">
        <v>62</v>
      </c>
    </row>
    <row r="22" spans="1:10" x14ac:dyDescent="0.2">
      <c r="A22" s="5" t="s">
        <v>32</v>
      </c>
      <c r="B22">
        <v>58</v>
      </c>
      <c r="C22">
        <v>73</v>
      </c>
      <c r="D22">
        <v>53</v>
      </c>
      <c r="E22">
        <v>28</v>
      </c>
      <c r="F22">
        <v>24</v>
      </c>
      <c r="G22">
        <v>9</v>
      </c>
      <c r="H22" s="10">
        <v>28</v>
      </c>
      <c r="I22" s="19">
        <v>273</v>
      </c>
      <c r="J22" s="11" t="s">
        <v>63</v>
      </c>
    </row>
    <row r="23" spans="1:10" x14ac:dyDescent="0.2">
      <c r="A23" s="5" t="s">
        <v>34</v>
      </c>
      <c r="B23" s="5">
        <v>531</v>
      </c>
      <c r="C23" s="5">
        <v>751</v>
      </c>
      <c r="D23" s="5">
        <v>584</v>
      </c>
      <c r="E23" s="5">
        <v>410</v>
      </c>
      <c r="F23" s="5">
        <v>306</v>
      </c>
      <c r="G23" s="5">
        <v>226</v>
      </c>
      <c r="H23" s="5">
        <v>178</v>
      </c>
      <c r="I23" s="20">
        <v>2986</v>
      </c>
      <c r="J23" s="2"/>
    </row>
  </sheetData>
  <mergeCells count="2">
    <mergeCell ref="B1:D1"/>
    <mergeCell ref="B14:D14"/>
  </mergeCells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16" zoomScale="80" zoomScaleNormal="80" zoomScaleSheetLayoutView="100" workbookViewId="0">
      <selection activeCell="I3" sqref="I3:I16"/>
    </sheetView>
  </sheetViews>
  <sheetFormatPr defaultRowHeight="15" x14ac:dyDescent="0.2"/>
  <cols>
    <col min="1" max="1" width="29.28515625" customWidth="1"/>
    <col min="2" max="2" width="11.140625" customWidth="1"/>
    <col min="3" max="3" width="10.42578125" customWidth="1"/>
    <col min="4" max="4" width="12.140625" customWidth="1"/>
    <col min="5" max="5" width="12.5703125" customWidth="1"/>
    <col min="6" max="6" width="13.28515625" customWidth="1"/>
    <col min="7" max="7" width="13.140625" customWidth="1"/>
    <col min="8" max="8" width="11.140625" customWidth="1"/>
    <col min="9" max="9" width="15" customWidth="1"/>
    <col min="10" max="10" width="20" customWidth="1"/>
    <col min="11" max="11" width="0" hidden="1" customWidth="1"/>
  </cols>
  <sheetData>
    <row r="1" spans="1:11" x14ac:dyDescent="0.2">
      <c r="B1" s="12" t="s">
        <v>285</v>
      </c>
      <c r="C1" s="12"/>
      <c r="D1" s="12"/>
    </row>
    <row r="2" spans="1:11" x14ac:dyDescent="0.2">
      <c r="A2" s="5" t="s">
        <v>0</v>
      </c>
      <c r="B2" s="5" t="s">
        <v>2</v>
      </c>
      <c r="C2" s="5" t="s">
        <v>1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/>
    </row>
    <row r="3" spans="1:11" x14ac:dyDescent="0.2">
      <c r="A3" s="5" t="s">
        <v>10</v>
      </c>
      <c r="B3">
        <v>8</v>
      </c>
      <c r="C3">
        <v>5</v>
      </c>
      <c r="D3">
        <v>4</v>
      </c>
      <c r="E3">
        <v>6</v>
      </c>
      <c r="F3">
        <v>5</v>
      </c>
      <c r="G3">
        <v>1</v>
      </c>
      <c r="H3" s="10">
        <v>9</v>
      </c>
      <c r="I3" s="19">
        <v>38</v>
      </c>
      <c r="J3" s="11" t="s">
        <v>64</v>
      </c>
    </row>
    <row r="4" spans="1:11" x14ac:dyDescent="0.2">
      <c r="A4" s="5" t="s">
        <v>14</v>
      </c>
      <c r="B4">
        <v>225</v>
      </c>
      <c r="C4">
        <v>270</v>
      </c>
      <c r="D4">
        <v>165</v>
      </c>
      <c r="E4">
        <v>96</v>
      </c>
      <c r="F4">
        <v>60</v>
      </c>
      <c r="G4">
        <v>79</v>
      </c>
      <c r="H4" s="10">
        <v>287</v>
      </c>
      <c r="I4" s="19">
        <v>1182</v>
      </c>
      <c r="J4" s="11" t="s">
        <v>65</v>
      </c>
    </row>
    <row r="5" spans="1:11" x14ac:dyDescent="0.2">
      <c r="A5" s="5" t="s">
        <v>16</v>
      </c>
      <c r="B5">
        <v>10</v>
      </c>
      <c r="C5">
        <v>4</v>
      </c>
      <c r="D5">
        <v>2</v>
      </c>
      <c r="E5">
        <v>7</v>
      </c>
      <c r="F5">
        <v>4</v>
      </c>
      <c r="G5">
        <v>1</v>
      </c>
      <c r="H5" s="10">
        <v>19</v>
      </c>
      <c r="I5" s="19">
        <v>47</v>
      </c>
      <c r="J5" s="11" t="s">
        <v>66</v>
      </c>
    </row>
    <row r="6" spans="1:11" x14ac:dyDescent="0.2">
      <c r="A6" s="5" t="s">
        <v>18</v>
      </c>
      <c r="B6">
        <v>50</v>
      </c>
      <c r="C6">
        <v>41</v>
      </c>
      <c r="D6">
        <v>39</v>
      </c>
      <c r="E6">
        <v>35</v>
      </c>
      <c r="F6">
        <v>24</v>
      </c>
      <c r="G6">
        <v>37</v>
      </c>
      <c r="H6" s="10">
        <v>378</v>
      </c>
      <c r="I6" s="19">
        <v>604</v>
      </c>
      <c r="J6" s="11" t="s">
        <v>67</v>
      </c>
    </row>
    <row r="7" spans="1:11" x14ac:dyDescent="0.2">
      <c r="A7" s="5" t="s">
        <v>20</v>
      </c>
      <c r="B7">
        <v>43</v>
      </c>
      <c r="C7">
        <v>12</v>
      </c>
      <c r="D7">
        <v>18</v>
      </c>
      <c r="E7">
        <v>26</v>
      </c>
      <c r="F7">
        <v>26</v>
      </c>
      <c r="G7">
        <v>14</v>
      </c>
      <c r="H7" s="10">
        <v>202</v>
      </c>
      <c r="I7" s="19">
        <v>341</v>
      </c>
      <c r="J7" s="11" t="s">
        <v>68</v>
      </c>
    </row>
    <row r="8" spans="1:11" x14ac:dyDescent="0.2">
      <c r="A8" s="5" t="s">
        <v>69</v>
      </c>
      <c r="B8">
        <v>16</v>
      </c>
      <c r="C8">
        <v>17</v>
      </c>
      <c r="D8">
        <v>0</v>
      </c>
      <c r="E8">
        <v>2</v>
      </c>
      <c r="F8">
        <v>1</v>
      </c>
      <c r="G8">
        <v>0</v>
      </c>
      <c r="H8" s="10">
        <v>1</v>
      </c>
      <c r="I8" s="19">
        <v>37</v>
      </c>
      <c r="J8" s="11" t="s">
        <v>70</v>
      </c>
    </row>
    <row r="9" spans="1:11" x14ac:dyDescent="0.2">
      <c r="A9" s="5" t="s">
        <v>41</v>
      </c>
      <c r="B9">
        <v>0</v>
      </c>
      <c r="C9">
        <v>4</v>
      </c>
      <c r="D9">
        <v>1</v>
      </c>
      <c r="E9">
        <v>2</v>
      </c>
      <c r="F9">
        <v>0</v>
      </c>
      <c r="G9">
        <v>0</v>
      </c>
      <c r="H9" s="10">
        <v>0</v>
      </c>
      <c r="I9" s="19">
        <v>7</v>
      </c>
      <c r="J9" s="11" t="s">
        <v>71</v>
      </c>
    </row>
    <row r="10" spans="1:11" x14ac:dyDescent="0.2">
      <c r="A10" s="5" t="s">
        <v>22</v>
      </c>
      <c r="B10">
        <v>31</v>
      </c>
      <c r="C10">
        <v>36</v>
      </c>
      <c r="D10">
        <v>15</v>
      </c>
      <c r="E10">
        <v>25</v>
      </c>
      <c r="F10">
        <v>13</v>
      </c>
      <c r="G10">
        <v>18</v>
      </c>
      <c r="H10" s="10">
        <v>27</v>
      </c>
      <c r="I10" s="19">
        <v>165</v>
      </c>
      <c r="J10" s="11" t="s">
        <v>72</v>
      </c>
    </row>
    <row r="11" spans="1:11" x14ac:dyDescent="0.2">
      <c r="A11" s="5" t="s">
        <v>24</v>
      </c>
      <c r="B11">
        <v>51</v>
      </c>
      <c r="C11">
        <v>19</v>
      </c>
      <c r="D11">
        <v>47</v>
      </c>
      <c r="E11">
        <v>45</v>
      </c>
      <c r="F11">
        <v>21</v>
      </c>
      <c r="G11">
        <v>35</v>
      </c>
      <c r="H11" s="10">
        <v>331</v>
      </c>
      <c r="I11" s="19">
        <v>549</v>
      </c>
      <c r="J11" s="11" t="s">
        <v>73</v>
      </c>
    </row>
    <row r="12" spans="1:11" x14ac:dyDescent="0.2">
      <c r="A12" s="5" t="s">
        <v>26</v>
      </c>
      <c r="B12">
        <v>347</v>
      </c>
      <c r="C12">
        <v>202</v>
      </c>
      <c r="D12">
        <v>220</v>
      </c>
      <c r="E12">
        <v>172</v>
      </c>
      <c r="F12">
        <v>39</v>
      </c>
      <c r="G12">
        <v>6</v>
      </c>
      <c r="H12" s="10">
        <v>0</v>
      </c>
      <c r="I12" s="19">
        <v>986</v>
      </c>
      <c r="J12" s="11" t="s">
        <v>74</v>
      </c>
    </row>
    <row r="13" spans="1:11" x14ac:dyDescent="0.2">
      <c r="A13" s="5" t="s">
        <v>28</v>
      </c>
      <c r="B13">
        <v>61</v>
      </c>
      <c r="C13">
        <v>49</v>
      </c>
      <c r="D13">
        <v>53</v>
      </c>
      <c r="E13">
        <v>52</v>
      </c>
      <c r="F13">
        <v>30</v>
      </c>
      <c r="G13">
        <v>38</v>
      </c>
      <c r="H13" s="10">
        <v>127</v>
      </c>
      <c r="I13" s="19">
        <v>410</v>
      </c>
      <c r="J13" s="11" t="s">
        <v>75</v>
      </c>
    </row>
    <row r="14" spans="1:11" x14ac:dyDescent="0.2">
      <c r="A14" s="5" t="s">
        <v>30</v>
      </c>
      <c r="B14">
        <v>257</v>
      </c>
      <c r="C14">
        <v>211</v>
      </c>
      <c r="D14">
        <v>206</v>
      </c>
      <c r="E14">
        <v>233</v>
      </c>
      <c r="F14">
        <v>179</v>
      </c>
      <c r="G14">
        <v>171</v>
      </c>
      <c r="H14" s="10">
        <v>1017</v>
      </c>
      <c r="I14" s="19">
        <v>2274</v>
      </c>
      <c r="J14" s="11" t="s">
        <v>76</v>
      </c>
    </row>
    <row r="15" spans="1:11" x14ac:dyDescent="0.2">
      <c r="A15" s="5" t="s">
        <v>32</v>
      </c>
      <c r="B15">
        <v>52</v>
      </c>
      <c r="C15">
        <v>55</v>
      </c>
      <c r="D15">
        <v>37</v>
      </c>
      <c r="E15">
        <v>37</v>
      </c>
      <c r="F15">
        <v>17</v>
      </c>
      <c r="G15">
        <v>25</v>
      </c>
      <c r="H15" s="10">
        <v>7</v>
      </c>
      <c r="I15" s="19">
        <v>230</v>
      </c>
      <c r="J15" s="11" t="s">
        <v>77</v>
      </c>
    </row>
    <row r="16" spans="1:11" x14ac:dyDescent="0.2">
      <c r="A16" s="5" t="s">
        <v>34</v>
      </c>
      <c r="B16" s="5">
        <v>1151</v>
      </c>
      <c r="C16" s="5">
        <v>925</v>
      </c>
      <c r="D16" s="5">
        <v>807</v>
      </c>
      <c r="E16" s="5">
        <v>738</v>
      </c>
      <c r="F16" s="5">
        <v>419</v>
      </c>
      <c r="G16" s="5">
        <v>425</v>
      </c>
      <c r="H16" s="5">
        <v>2405</v>
      </c>
      <c r="I16" s="20">
        <v>6870</v>
      </c>
      <c r="J16" t="s">
        <v>56</v>
      </c>
    </row>
    <row r="17" spans="1:10" s="7" customFormat="1" x14ac:dyDescent="0.2"/>
    <row r="19" spans="1:10" x14ac:dyDescent="0.2">
      <c r="B19" s="12" t="s">
        <v>276</v>
      </c>
      <c r="C19" s="12"/>
      <c r="D19" s="12"/>
    </row>
    <row r="20" spans="1:10" x14ac:dyDescent="0.2">
      <c r="A20" s="5" t="s">
        <v>0</v>
      </c>
      <c r="B20" s="5" t="s">
        <v>2</v>
      </c>
      <c r="C20" s="5" t="s">
        <v>1</v>
      </c>
      <c r="D20" s="5" t="s">
        <v>3</v>
      </c>
      <c r="E20" s="5" t="s">
        <v>4</v>
      </c>
      <c r="F20" s="5" t="s">
        <v>5</v>
      </c>
      <c r="G20" s="5" t="s">
        <v>6</v>
      </c>
      <c r="H20" s="5" t="s">
        <v>7</v>
      </c>
      <c r="I20" s="5" t="s">
        <v>8</v>
      </c>
      <c r="J20" s="5" t="s">
        <v>9</v>
      </c>
    </row>
    <row r="21" spans="1:10" x14ac:dyDescent="0.2">
      <c r="A21" s="5" t="s">
        <v>10</v>
      </c>
      <c r="B21">
        <v>20</v>
      </c>
      <c r="C21">
        <v>18</v>
      </c>
      <c r="D21">
        <v>37</v>
      </c>
      <c r="E21">
        <v>4</v>
      </c>
      <c r="F21">
        <v>9</v>
      </c>
      <c r="G21">
        <v>1</v>
      </c>
      <c r="H21" s="10">
        <v>0</v>
      </c>
      <c r="I21" s="19">
        <v>89</v>
      </c>
      <c r="J21" s="11" t="s">
        <v>78</v>
      </c>
    </row>
    <row r="22" spans="1:10" x14ac:dyDescent="0.2">
      <c r="A22" s="5" t="s">
        <v>14</v>
      </c>
      <c r="B22">
        <v>104</v>
      </c>
      <c r="C22">
        <v>142</v>
      </c>
      <c r="D22">
        <v>124</v>
      </c>
      <c r="E22">
        <v>59</v>
      </c>
      <c r="F22">
        <v>47</v>
      </c>
      <c r="G22">
        <v>51</v>
      </c>
      <c r="H22" s="10">
        <v>234</v>
      </c>
      <c r="I22" s="19">
        <v>761</v>
      </c>
      <c r="J22" s="11" t="s">
        <v>79</v>
      </c>
    </row>
    <row r="23" spans="1:10" x14ac:dyDescent="0.2">
      <c r="A23" s="5" t="s">
        <v>16</v>
      </c>
      <c r="B23">
        <v>28</v>
      </c>
      <c r="C23">
        <v>38</v>
      </c>
      <c r="D23">
        <v>26</v>
      </c>
      <c r="E23">
        <v>10</v>
      </c>
      <c r="F23">
        <v>12</v>
      </c>
      <c r="G23">
        <v>13</v>
      </c>
      <c r="H23" s="10">
        <v>17</v>
      </c>
      <c r="I23" s="19">
        <v>144</v>
      </c>
      <c r="J23" s="11" t="s">
        <v>80</v>
      </c>
    </row>
    <row r="24" spans="1:10" x14ac:dyDescent="0.2">
      <c r="A24" s="5" t="s">
        <v>18</v>
      </c>
      <c r="B24">
        <v>74</v>
      </c>
      <c r="C24">
        <v>54</v>
      </c>
      <c r="D24">
        <v>79</v>
      </c>
      <c r="E24">
        <v>61</v>
      </c>
      <c r="F24">
        <v>55</v>
      </c>
      <c r="G24">
        <v>41</v>
      </c>
      <c r="H24" s="10">
        <v>174</v>
      </c>
      <c r="I24" s="19">
        <v>538</v>
      </c>
      <c r="J24" s="11" t="s">
        <v>81</v>
      </c>
    </row>
    <row r="25" spans="1:10" x14ac:dyDescent="0.2">
      <c r="A25" s="5" t="s">
        <v>20</v>
      </c>
      <c r="B25">
        <v>33</v>
      </c>
      <c r="C25">
        <v>29</v>
      </c>
      <c r="D25">
        <v>30</v>
      </c>
      <c r="E25">
        <v>28</v>
      </c>
      <c r="F25">
        <v>35</v>
      </c>
      <c r="G25">
        <v>27</v>
      </c>
      <c r="H25" s="10">
        <v>169</v>
      </c>
      <c r="I25" s="19">
        <v>351</v>
      </c>
      <c r="J25" s="11" t="s">
        <v>82</v>
      </c>
    </row>
    <row r="26" spans="1:10" x14ac:dyDescent="0.2">
      <c r="A26" s="5" t="s">
        <v>69</v>
      </c>
      <c r="B26">
        <v>8</v>
      </c>
      <c r="C26">
        <v>17</v>
      </c>
      <c r="D26">
        <v>2</v>
      </c>
      <c r="E26">
        <v>1</v>
      </c>
      <c r="F26">
        <v>0</v>
      </c>
      <c r="G26">
        <v>0</v>
      </c>
      <c r="H26" s="10">
        <v>0</v>
      </c>
      <c r="I26" s="19">
        <v>28</v>
      </c>
      <c r="J26" s="11" t="s">
        <v>83</v>
      </c>
    </row>
    <row r="27" spans="1:10" x14ac:dyDescent="0.2">
      <c r="A27" s="5" t="s">
        <v>41</v>
      </c>
      <c r="B27">
        <v>14</v>
      </c>
      <c r="C27">
        <v>4</v>
      </c>
      <c r="D27">
        <v>12</v>
      </c>
      <c r="E27">
        <v>12</v>
      </c>
      <c r="F27">
        <v>6</v>
      </c>
      <c r="G27">
        <v>2</v>
      </c>
      <c r="H27" s="10">
        <v>0</v>
      </c>
      <c r="I27" s="19">
        <v>50</v>
      </c>
      <c r="J27" s="11" t="s">
        <v>84</v>
      </c>
    </row>
    <row r="28" spans="1:10" x14ac:dyDescent="0.2">
      <c r="A28" s="5" t="s">
        <v>22</v>
      </c>
      <c r="B28">
        <v>27</v>
      </c>
      <c r="C28">
        <v>32</v>
      </c>
      <c r="D28">
        <v>28</v>
      </c>
      <c r="E28">
        <v>11</v>
      </c>
      <c r="F28">
        <v>14</v>
      </c>
      <c r="G28">
        <v>5</v>
      </c>
      <c r="H28" s="10">
        <v>0</v>
      </c>
      <c r="I28" s="19">
        <v>117</v>
      </c>
      <c r="J28" s="11" t="s">
        <v>85</v>
      </c>
    </row>
    <row r="29" spans="1:10" x14ac:dyDescent="0.2">
      <c r="A29" s="5" t="s">
        <v>24</v>
      </c>
      <c r="B29">
        <v>51</v>
      </c>
      <c r="C29">
        <v>21</v>
      </c>
      <c r="D29">
        <v>54</v>
      </c>
      <c r="E29">
        <v>58</v>
      </c>
      <c r="F29">
        <v>39</v>
      </c>
      <c r="G29">
        <v>30</v>
      </c>
      <c r="H29" s="10">
        <v>279</v>
      </c>
      <c r="I29" s="19">
        <v>532</v>
      </c>
      <c r="J29" s="11" t="s">
        <v>86</v>
      </c>
    </row>
    <row r="30" spans="1:10" x14ac:dyDescent="0.2">
      <c r="A30" s="5" t="s">
        <v>26</v>
      </c>
      <c r="B30">
        <v>313</v>
      </c>
      <c r="C30">
        <v>189</v>
      </c>
      <c r="D30">
        <v>184</v>
      </c>
      <c r="E30">
        <v>58</v>
      </c>
      <c r="F30">
        <v>37</v>
      </c>
      <c r="G30">
        <v>15</v>
      </c>
      <c r="H30" s="10">
        <v>2</v>
      </c>
      <c r="I30" s="19">
        <v>798</v>
      </c>
      <c r="J30" s="11" t="s">
        <v>87</v>
      </c>
    </row>
    <row r="31" spans="1:10" x14ac:dyDescent="0.2">
      <c r="A31" s="5" t="s">
        <v>28</v>
      </c>
      <c r="B31">
        <v>64</v>
      </c>
      <c r="C31">
        <v>50</v>
      </c>
      <c r="D31">
        <v>68</v>
      </c>
      <c r="E31">
        <v>29</v>
      </c>
      <c r="F31">
        <v>28</v>
      </c>
      <c r="G31">
        <v>38</v>
      </c>
      <c r="H31" s="10">
        <v>48</v>
      </c>
      <c r="I31" s="19">
        <v>325</v>
      </c>
      <c r="J31" s="11" t="s">
        <v>88</v>
      </c>
    </row>
    <row r="32" spans="1:10" x14ac:dyDescent="0.2">
      <c r="A32" s="5" t="s">
        <v>30</v>
      </c>
      <c r="B32">
        <v>193</v>
      </c>
      <c r="C32">
        <v>238</v>
      </c>
      <c r="D32">
        <v>210</v>
      </c>
      <c r="E32">
        <v>120</v>
      </c>
      <c r="F32">
        <v>105</v>
      </c>
      <c r="G32">
        <v>93</v>
      </c>
      <c r="H32" s="10">
        <v>510</v>
      </c>
      <c r="I32" s="19">
        <v>1469</v>
      </c>
      <c r="J32" s="11" t="s">
        <v>89</v>
      </c>
    </row>
    <row r="33" spans="1:10" x14ac:dyDescent="0.2">
      <c r="A33" s="5" t="s">
        <v>32</v>
      </c>
      <c r="B33">
        <v>67</v>
      </c>
      <c r="C33">
        <v>39</v>
      </c>
      <c r="D33">
        <v>40</v>
      </c>
      <c r="E33">
        <v>18</v>
      </c>
      <c r="F33">
        <v>8</v>
      </c>
      <c r="G33">
        <v>7</v>
      </c>
      <c r="H33" s="10">
        <v>4</v>
      </c>
      <c r="I33" s="19">
        <v>183</v>
      </c>
      <c r="J33" s="11" t="s">
        <v>90</v>
      </c>
    </row>
    <row r="34" spans="1:10" x14ac:dyDescent="0.2">
      <c r="A34" s="5" t="s">
        <v>34</v>
      </c>
      <c r="B34" s="5">
        <v>996</v>
      </c>
      <c r="C34" s="5">
        <v>871</v>
      </c>
      <c r="D34" s="5">
        <v>894</v>
      </c>
      <c r="E34" s="5">
        <v>469</v>
      </c>
      <c r="F34" s="5">
        <v>395</v>
      </c>
      <c r="G34" s="5">
        <v>323</v>
      </c>
      <c r="H34" s="5">
        <v>1437</v>
      </c>
      <c r="I34" s="20">
        <v>5385</v>
      </c>
      <c r="J34" t="s">
        <v>56</v>
      </c>
    </row>
  </sheetData>
  <mergeCells count="2">
    <mergeCell ref="B1:D1"/>
    <mergeCell ref="B19:D19"/>
  </mergeCells>
  <pageMargins left="0" right="0" top="0" bottom="0" header="0" footer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A11" zoomScale="80" zoomScaleNormal="80" zoomScaleSheetLayoutView="100" workbookViewId="0">
      <selection activeCell="E2" sqref="E2"/>
    </sheetView>
  </sheetViews>
  <sheetFormatPr defaultRowHeight="15" x14ac:dyDescent="0.2"/>
  <cols>
    <col min="1" max="1" width="30.42578125" customWidth="1"/>
    <col min="2" max="2" width="10.28515625" customWidth="1"/>
    <col min="3" max="3" width="11.7109375" customWidth="1"/>
    <col min="4" max="4" width="11" customWidth="1"/>
    <col min="5" max="5" width="12.42578125" customWidth="1"/>
    <col min="6" max="6" width="13.140625" customWidth="1"/>
    <col min="7" max="7" width="14.28515625" customWidth="1"/>
    <col min="8" max="8" width="10.7109375" customWidth="1"/>
    <col min="9" max="9" width="14.28515625" customWidth="1"/>
    <col min="10" max="10" width="23.140625" customWidth="1"/>
  </cols>
  <sheetData>
    <row r="1" spans="1:11" x14ac:dyDescent="0.2">
      <c r="B1" s="12" t="s">
        <v>277</v>
      </c>
      <c r="C1" s="12"/>
      <c r="D1" s="12"/>
    </row>
    <row r="2" spans="1:11" x14ac:dyDescent="0.2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7"/>
    </row>
    <row r="3" spans="1:11" x14ac:dyDescent="0.2">
      <c r="A3" s="5" t="s">
        <v>10</v>
      </c>
      <c r="B3">
        <v>2</v>
      </c>
      <c r="C3">
        <v>8</v>
      </c>
      <c r="D3">
        <v>1</v>
      </c>
      <c r="E3">
        <v>4</v>
      </c>
      <c r="F3">
        <v>0</v>
      </c>
      <c r="G3">
        <v>1</v>
      </c>
      <c r="H3" s="10">
        <v>0</v>
      </c>
      <c r="I3" s="19">
        <v>16</v>
      </c>
      <c r="J3" s="11" t="s">
        <v>91</v>
      </c>
    </row>
    <row r="4" spans="1:11" x14ac:dyDescent="0.2">
      <c r="A4" s="5" t="s">
        <v>14</v>
      </c>
      <c r="B4">
        <v>47</v>
      </c>
      <c r="C4">
        <v>131</v>
      </c>
      <c r="D4">
        <v>123</v>
      </c>
      <c r="E4">
        <v>109</v>
      </c>
      <c r="F4">
        <v>92</v>
      </c>
      <c r="G4">
        <v>68</v>
      </c>
      <c r="H4" s="10">
        <v>60</v>
      </c>
      <c r="I4" s="19">
        <v>630</v>
      </c>
      <c r="J4" s="11" t="s">
        <v>92</v>
      </c>
    </row>
    <row r="5" spans="1:11" x14ac:dyDescent="0.2">
      <c r="A5" s="5" t="s">
        <v>16</v>
      </c>
      <c r="B5">
        <v>1</v>
      </c>
      <c r="C5">
        <v>9</v>
      </c>
      <c r="D5">
        <v>6</v>
      </c>
      <c r="E5">
        <v>5</v>
      </c>
      <c r="F5">
        <v>1</v>
      </c>
      <c r="G5">
        <v>3</v>
      </c>
      <c r="H5" s="10">
        <v>2</v>
      </c>
      <c r="I5" s="19">
        <v>27</v>
      </c>
      <c r="J5" s="11" t="s">
        <v>93</v>
      </c>
    </row>
    <row r="6" spans="1:11" x14ac:dyDescent="0.2">
      <c r="A6" s="5" t="s">
        <v>20</v>
      </c>
      <c r="B6">
        <v>5</v>
      </c>
      <c r="C6">
        <v>11</v>
      </c>
      <c r="D6">
        <v>5</v>
      </c>
      <c r="E6">
        <v>8</v>
      </c>
      <c r="F6">
        <v>8</v>
      </c>
      <c r="G6">
        <v>3</v>
      </c>
      <c r="H6" s="10">
        <v>14</v>
      </c>
      <c r="I6" s="19">
        <v>54</v>
      </c>
      <c r="J6" s="11" t="s">
        <v>94</v>
      </c>
    </row>
    <row r="7" spans="1:11" x14ac:dyDescent="0.2">
      <c r="A7" s="5" t="s">
        <v>41</v>
      </c>
      <c r="B7">
        <v>1</v>
      </c>
      <c r="C7">
        <v>2</v>
      </c>
      <c r="D7">
        <v>2</v>
      </c>
      <c r="E7">
        <v>0</v>
      </c>
      <c r="F7">
        <v>0</v>
      </c>
      <c r="G7">
        <v>0</v>
      </c>
      <c r="H7" s="10">
        <v>0</v>
      </c>
      <c r="I7" s="19">
        <v>5</v>
      </c>
      <c r="J7" s="11" t="s">
        <v>95</v>
      </c>
    </row>
    <row r="8" spans="1:11" x14ac:dyDescent="0.2">
      <c r="A8" s="5" t="s">
        <v>22</v>
      </c>
      <c r="B8">
        <v>8</v>
      </c>
      <c r="C8">
        <v>32</v>
      </c>
      <c r="D8">
        <v>24</v>
      </c>
      <c r="E8">
        <v>19</v>
      </c>
      <c r="F8">
        <v>5</v>
      </c>
      <c r="G8">
        <v>2</v>
      </c>
      <c r="H8" s="10">
        <v>3</v>
      </c>
      <c r="I8" s="19">
        <v>93</v>
      </c>
      <c r="J8" s="11" t="s">
        <v>96</v>
      </c>
    </row>
    <row r="9" spans="1:11" x14ac:dyDescent="0.2">
      <c r="A9" s="5" t="s">
        <v>26</v>
      </c>
      <c r="B9">
        <v>58</v>
      </c>
      <c r="C9">
        <v>133</v>
      </c>
      <c r="D9">
        <v>154</v>
      </c>
      <c r="E9">
        <v>122</v>
      </c>
      <c r="F9">
        <v>83</v>
      </c>
      <c r="G9">
        <v>21</v>
      </c>
      <c r="H9" s="10">
        <v>5</v>
      </c>
      <c r="I9" s="19">
        <v>576</v>
      </c>
      <c r="J9" s="11" t="s">
        <v>97</v>
      </c>
    </row>
    <row r="10" spans="1:11" x14ac:dyDescent="0.2">
      <c r="A10" s="5" t="s">
        <v>28</v>
      </c>
      <c r="B10">
        <v>15</v>
      </c>
      <c r="C10">
        <v>51</v>
      </c>
      <c r="D10">
        <v>46</v>
      </c>
      <c r="E10">
        <v>47</v>
      </c>
      <c r="F10">
        <v>35</v>
      </c>
      <c r="G10">
        <v>34</v>
      </c>
      <c r="H10" s="10">
        <v>24</v>
      </c>
      <c r="I10" s="19">
        <v>252</v>
      </c>
      <c r="J10" s="11" t="s">
        <v>98</v>
      </c>
    </row>
    <row r="11" spans="1:11" x14ac:dyDescent="0.2">
      <c r="A11" s="5" t="s">
        <v>30</v>
      </c>
      <c r="B11">
        <v>41</v>
      </c>
      <c r="C11">
        <v>142</v>
      </c>
      <c r="D11">
        <v>114</v>
      </c>
      <c r="E11">
        <v>110</v>
      </c>
      <c r="F11">
        <v>121</v>
      </c>
      <c r="G11">
        <v>83</v>
      </c>
      <c r="H11" s="10">
        <v>65</v>
      </c>
      <c r="I11" s="19">
        <v>676</v>
      </c>
      <c r="J11" s="11" t="s">
        <v>99</v>
      </c>
    </row>
    <row r="12" spans="1:11" x14ac:dyDescent="0.2">
      <c r="A12" s="5" t="s">
        <v>32</v>
      </c>
      <c r="B12">
        <v>32</v>
      </c>
      <c r="C12">
        <v>45</v>
      </c>
      <c r="D12">
        <v>36</v>
      </c>
      <c r="E12">
        <v>26</v>
      </c>
      <c r="F12">
        <v>30</v>
      </c>
      <c r="G12">
        <v>29</v>
      </c>
      <c r="H12" s="10">
        <v>12</v>
      </c>
      <c r="I12" s="19">
        <v>210</v>
      </c>
      <c r="J12" s="11" t="s">
        <v>100</v>
      </c>
    </row>
    <row r="13" spans="1:11" x14ac:dyDescent="0.2">
      <c r="A13" s="5" t="s">
        <v>34</v>
      </c>
      <c r="B13" s="5">
        <v>210</v>
      </c>
      <c r="C13" s="5">
        <v>564</v>
      </c>
      <c r="D13" s="5">
        <v>511</v>
      </c>
      <c r="E13" s="5">
        <v>450</v>
      </c>
      <c r="F13" s="5">
        <v>375</v>
      </c>
      <c r="G13" s="5">
        <v>244</v>
      </c>
      <c r="H13" s="5">
        <v>185</v>
      </c>
      <c r="I13" s="20">
        <v>2539</v>
      </c>
      <c r="J13" t="s">
        <v>56</v>
      </c>
    </row>
    <row r="16" spans="1:11" x14ac:dyDescent="0.2">
      <c r="B16" s="12" t="s">
        <v>278</v>
      </c>
      <c r="C16" s="12"/>
      <c r="D16" s="12"/>
    </row>
    <row r="17" spans="1:10" x14ac:dyDescent="0.2">
      <c r="A17" s="5" t="s">
        <v>0</v>
      </c>
      <c r="B17" s="5" t="s">
        <v>1</v>
      </c>
      <c r="C17" s="5" t="s">
        <v>2</v>
      </c>
      <c r="D17" s="5" t="s">
        <v>3</v>
      </c>
      <c r="E17" s="5" t="s">
        <v>4</v>
      </c>
      <c r="F17" s="5" t="s">
        <v>5</v>
      </c>
      <c r="G17" s="5" t="s">
        <v>6</v>
      </c>
      <c r="H17" s="5" t="s">
        <v>7</v>
      </c>
      <c r="I17" s="5" t="s">
        <v>8</v>
      </c>
      <c r="J17" s="5" t="s">
        <v>9</v>
      </c>
    </row>
    <row r="18" spans="1:10" x14ac:dyDescent="0.2">
      <c r="A18" s="5" t="s">
        <v>10</v>
      </c>
      <c r="B18">
        <v>12</v>
      </c>
      <c r="C18">
        <v>6</v>
      </c>
      <c r="D18">
        <v>12</v>
      </c>
      <c r="E18">
        <v>8</v>
      </c>
      <c r="F18">
        <v>15</v>
      </c>
      <c r="G18">
        <v>15</v>
      </c>
      <c r="H18" s="10">
        <v>11</v>
      </c>
      <c r="I18" s="19">
        <v>79</v>
      </c>
      <c r="J18" s="11" t="s">
        <v>101</v>
      </c>
    </row>
    <row r="19" spans="1:10" x14ac:dyDescent="0.2">
      <c r="A19" s="5" t="s">
        <v>14</v>
      </c>
      <c r="B19">
        <v>132</v>
      </c>
      <c r="C19">
        <v>128</v>
      </c>
      <c r="D19">
        <v>143</v>
      </c>
      <c r="E19">
        <v>109</v>
      </c>
      <c r="F19">
        <v>112</v>
      </c>
      <c r="G19">
        <v>112</v>
      </c>
      <c r="H19" s="10">
        <v>72</v>
      </c>
      <c r="I19" s="19">
        <v>808</v>
      </c>
      <c r="J19" s="11" t="s">
        <v>102</v>
      </c>
    </row>
    <row r="20" spans="1:10" x14ac:dyDescent="0.2">
      <c r="A20" s="5" t="s">
        <v>16</v>
      </c>
      <c r="B20">
        <v>2</v>
      </c>
      <c r="C20">
        <v>4</v>
      </c>
      <c r="D20">
        <v>4</v>
      </c>
      <c r="E20">
        <v>5</v>
      </c>
      <c r="F20">
        <v>2</v>
      </c>
      <c r="G20">
        <v>1</v>
      </c>
      <c r="H20" s="10">
        <v>1</v>
      </c>
      <c r="I20" s="19">
        <v>19</v>
      </c>
      <c r="J20" s="11" t="s">
        <v>103</v>
      </c>
    </row>
    <row r="21" spans="1:10" x14ac:dyDescent="0.2">
      <c r="A21" s="5" t="s">
        <v>20</v>
      </c>
      <c r="B21">
        <v>7</v>
      </c>
      <c r="C21">
        <v>12</v>
      </c>
      <c r="D21">
        <v>8</v>
      </c>
      <c r="E21">
        <v>7</v>
      </c>
      <c r="F21">
        <v>6</v>
      </c>
      <c r="G21">
        <v>2</v>
      </c>
      <c r="H21" s="10">
        <v>2</v>
      </c>
      <c r="I21" s="19">
        <v>44</v>
      </c>
      <c r="J21" s="11" t="s">
        <v>104</v>
      </c>
    </row>
    <row r="22" spans="1:10" x14ac:dyDescent="0.2">
      <c r="A22" s="5" t="s">
        <v>41</v>
      </c>
      <c r="B22">
        <v>92</v>
      </c>
      <c r="C22">
        <v>129</v>
      </c>
      <c r="D22">
        <v>128</v>
      </c>
      <c r="E22">
        <v>57</v>
      </c>
      <c r="F22">
        <v>14</v>
      </c>
      <c r="G22">
        <v>4</v>
      </c>
      <c r="H22" s="10">
        <v>2</v>
      </c>
      <c r="I22" s="19">
        <v>426</v>
      </c>
      <c r="J22" s="11" t="s">
        <v>105</v>
      </c>
    </row>
    <row r="23" spans="1:10" x14ac:dyDescent="0.2">
      <c r="A23" s="5" t="s">
        <v>22</v>
      </c>
      <c r="B23">
        <v>44</v>
      </c>
      <c r="C23">
        <v>36</v>
      </c>
      <c r="D23">
        <v>33</v>
      </c>
      <c r="E23">
        <v>13</v>
      </c>
      <c r="F23">
        <v>3</v>
      </c>
      <c r="G23">
        <v>0</v>
      </c>
      <c r="H23" s="10">
        <v>0</v>
      </c>
      <c r="I23" s="19">
        <v>129</v>
      </c>
      <c r="J23" s="11" t="s">
        <v>106</v>
      </c>
    </row>
    <row r="24" spans="1:10" x14ac:dyDescent="0.2">
      <c r="A24" s="5" t="s">
        <v>26</v>
      </c>
      <c r="B24">
        <v>119</v>
      </c>
      <c r="C24">
        <v>120</v>
      </c>
      <c r="D24">
        <v>126</v>
      </c>
      <c r="E24">
        <v>105</v>
      </c>
      <c r="F24">
        <v>66</v>
      </c>
      <c r="G24">
        <v>85</v>
      </c>
      <c r="H24" s="10">
        <v>15</v>
      </c>
      <c r="I24" s="19">
        <v>636</v>
      </c>
      <c r="J24" s="11" t="s">
        <v>107</v>
      </c>
    </row>
    <row r="25" spans="1:10" x14ac:dyDescent="0.2">
      <c r="A25" s="5" t="s">
        <v>28</v>
      </c>
      <c r="B25">
        <v>25</v>
      </c>
      <c r="C25">
        <v>44</v>
      </c>
      <c r="D25">
        <v>53</v>
      </c>
      <c r="E25">
        <v>50</v>
      </c>
      <c r="F25">
        <v>32</v>
      </c>
      <c r="G25">
        <v>39</v>
      </c>
      <c r="H25" s="10">
        <v>8</v>
      </c>
      <c r="I25" s="19">
        <v>251</v>
      </c>
      <c r="J25" s="11" t="s">
        <v>108</v>
      </c>
    </row>
    <row r="26" spans="1:10" x14ac:dyDescent="0.2">
      <c r="A26" s="5" t="s">
        <v>30</v>
      </c>
      <c r="B26">
        <v>101</v>
      </c>
      <c r="C26">
        <v>148</v>
      </c>
      <c r="D26">
        <v>158</v>
      </c>
      <c r="E26">
        <v>121</v>
      </c>
      <c r="F26">
        <v>106</v>
      </c>
      <c r="G26">
        <v>72</v>
      </c>
      <c r="H26" s="10">
        <v>51</v>
      </c>
      <c r="I26" s="19">
        <v>757</v>
      </c>
      <c r="J26" s="11" t="s">
        <v>109</v>
      </c>
    </row>
    <row r="27" spans="1:10" x14ac:dyDescent="0.2">
      <c r="A27" s="5" t="s">
        <v>32</v>
      </c>
      <c r="B27">
        <v>96</v>
      </c>
      <c r="C27">
        <v>110</v>
      </c>
      <c r="D27">
        <v>72</v>
      </c>
      <c r="E27">
        <v>61</v>
      </c>
      <c r="F27">
        <v>21</v>
      </c>
      <c r="G27">
        <v>20</v>
      </c>
      <c r="H27" s="10">
        <v>14</v>
      </c>
      <c r="I27" s="19">
        <v>394</v>
      </c>
      <c r="J27" s="11" t="s">
        <v>110</v>
      </c>
    </row>
    <row r="28" spans="1:10" x14ac:dyDescent="0.2">
      <c r="A28" s="5" t="s">
        <v>34</v>
      </c>
      <c r="B28" s="5">
        <v>630</v>
      </c>
      <c r="C28" s="5">
        <v>737</v>
      </c>
      <c r="D28" s="5">
        <v>737</v>
      </c>
      <c r="E28" s="5">
        <v>536</v>
      </c>
      <c r="F28" s="5">
        <v>377</v>
      </c>
      <c r="G28" s="5">
        <v>350</v>
      </c>
      <c r="H28" s="5">
        <v>176</v>
      </c>
      <c r="I28" s="20">
        <v>3543</v>
      </c>
      <c r="J28" t="s">
        <v>56</v>
      </c>
    </row>
  </sheetData>
  <mergeCells count="2">
    <mergeCell ref="B1:D1"/>
    <mergeCell ref="B16:D16"/>
  </mergeCells>
  <pageMargins left="0" right="0" top="0" bottom="0" header="0" footer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80" zoomScaleNormal="80" zoomScaleSheetLayoutView="100" workbookViewId="0">
      <selection activeCell="I14" sqref="I14:I21"/>
    </sheetView>
  </sheetViews>
  <sheetFormatPr defaultRowHeight="15" x14ac:dyDescent="0.2"/>
  <cols>
    <col min="1" max="1" width="26.42578125" customWidth="1"/>
    <col min="2" max="2" width="10.28515625" customWidth="1"/>
    <col min="3" max="4" width="11.42578125" customWidth="1"/>
    <col min="5" max="5" width="12.5703125" customWidth="1"/>
    <col min="6" max="6" width="14" customWidth="1"/>
    <col min="7" max="7" width="13.140625" customWidth="1"/>
    <col min="8" max="8" width="11.7109375" customWidth="1"/>
    <col min="9" max="9" width="14.28515625" customWidth="1"/>
    <col min="10" max="10" width="20.28515625" customWidth="1"/>
  </cols>
  <sheetData>
    <row r="1" spans="1:11" x14ac:dyDescent="0.2">
      <c r="B1" s="12" t="s">
        <v>279</v>
      </c>
      <c r="C1" s="12"/>
      <c r="D1" s="12"/>
    </row>
    <row r="2" spans="1:11" x14ac:dyDescent="0.2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7"/>
    </row>
    <row r="3" spans="1:11" x14ac:dyDescent="0.2">
      <c r="A3" s="5" t="s">
        <v>14</v>
      </c>
      <c r="B3">
        <v>43</v>
      </c>
      <c r="C3">
        <v>39</v>
      </c>
      <c r="D3">
        <v>43</v>
      </c>
      <c r="E3">
        <v>15</v>
      </c>
      <c r="F3">
        <v>13</v>
      </c>
      <c r="G3">
        <v>4</v>
      </c>
      <c r="H3" s="10">
        <v>0</v>
      </c>
      <c r="I3" s="19">
        <v>157</v>
      </c>
      <c r="J3" s="11" t="s">
        <v>111</v>
      </c>
    </row>
    <row r="4" spans="1:11" x14ac:dyDescent="0.2">
      <c r="A4" s="5" t="s">
        <v>22</v>
      </c>
      <c r="B4">
        <v>10</v>
      </c>
      <c r="C4">
        <v>15</v>
      </c>
      <c r="D4">
        <v>9</v>
      </c>
      <c r="E4">
        <v>6</v>
      </c>
      <c r="F4">
        <v>1</v>
      </c>
      <c r="G4">
        <v>0</v>
      </c>
      <c r="H4" s="10">
        <v>0</v>
      </c>
      <c r="I4" s="19">
        <v>41</v>
      </c>
      <c r="J4" s="11" t="s">
        <v>112</v>
      </c>
    </row>
    <row r="5" spans="1:11" x14ac:dyDescent="0.2">
      <c r="A5" s="5" t="s">
        <v>26</v>
      </c>
      <c r="B5">
        <v>45</v>
      </c>
      <c r="C5">
        <v>71</v>
      </c>
      <c r="D5">
        <v>38</v>
      </c>
      <c r="E5">
        <v>18</v>
      </c>
      <c r="F5">
        <v>1</v>
      </c>
      <c r="G5">
        <v>1</v>
      </c>
      <c r="H5" s="10">
        <v>1</v>
      </c>
      <c r="I5" s="19">
        <v>175</v>
      </c>
      <c r="J5" s="11" t="s">
        <v>113</v>
      </c>
    </row>
    <row r="6" spans="1:11" x14ac:dyDescent="0.2">
      <c r="A6" s="5" t="s">
        <v>28</v>
      </c>
      <c r="B6">
        <v>7</v>
      </c>
      <c r="C6">
        <v>11</v>
      </c>
      <c r="D6">
        <v>9</v>
      </c>
      <c r="E6">
        <v>12</v>
      </c>
      <c r="F6">
        <v>10</v>
      </c>
      <c r="G6">
        <v>3</v>
      </c>
      <c r="H6" s="10">
        <v>0</v>
      </c>
      <c r="I6" s="19">
        <v>52</v>
      </c>
      <c r="J6" s="11" t="s">
        <v>114</v>
      </c>
    </row>
    <row r="7" spans="1:11" x14ac:dyDescent="0.2">
      <c r="A7" s="5" t="s">
        <v>30</v>
      </c>
      <c r="B7">
        <v>12</v>
      </c>
      <c r="C7">
        <v>30</v>
      </c>
      <c r="D7">
        <v>14</v>
      </c>
      <c r="E7">
        <v>9</v>
      </c>
      <c r="F7">
        <v>1</v>
      </c>
      <c r="G7">
        <v>0</v>
      </c>
      <c r="H7" s="10">
        <v>0</v>
      </c>
      <c r="I7" s="19">
        <v>66</v>
      </c>
      <c r="J7" s="11" t="s">
        <v>115</v>
      </c>
    </row>
    <row r="8" spans="1:11" x14ac:dyDescent="0.2">
      <c r="A8" s="5" t="s">
        <v>32</v>
      </c>
      <c r="B8">
        <v>6</v>
      </c>
      <c r="C8">
        <v>7</v>
      </c>
      <c r="D8">
        <v>5</v>
      </c>
      <c r="E8">
        <v>0</v>
      </c>
      <c r="F8">
        <v>0</v>
      </c>
      <c r="G8">
        <v>0</v>
      </c>
      <c r="H8" s="10">
        <v>0</v>
      </c>
      <c r="I8" s="19">
        <v>18</v>
      </c>
      <c r="J8" s="11" t="s">
        <v>116</v>
      </c>
    </row>
    <row r="9" spans="1:11" x14ac:dyDescent="0.2">
      <c r="A9" s="5" t="s">
        <v>34</v>
      </c>
      <c r="B9" s="8">
        <v>123</v>
      </c>
      <c r="C9" s="8">
        <v>173</v>
      </c>
      <c r="D9" s="8">
        <v>118</v>
      </c>
      <c r="E9" s="8">
        <v>60</v>
      </c>
      <c r="F9" s="8">
        <v>26</v>
      </c>
      <c r="G9" s="8">
        <v>8</v>
      </c>
      <c r="H9" s="8">
        <v>1</v>
      </c>
      <c r="I9" s="20">
        <v>509</v>
      </c>
      <c r="J9" t="s">
        <v>56</v>
      </c>
    </row>
    <row r="12" spans="1:11" x14ac:dyDescent="0.2">
      <c r="B12" s="12" t="s">
        <v>280</v>
      </c>
      <c r="C12" s="12"/>
      <c r="D12" s="12"/>
    </row>
    <row r="13" spans="1:11" x14ac:dyDescent="0.2">
      <c r="A13" s="5" t="s">
        <v>0</v>
      </c>
      <c r="B13" s="5" t="s">
        <v>1</v>
      </c>
      <c r="C13" s="5" t="s">
        <v>2</v>
      </c>
      <c r="D13" s="5" t="s">
        <v>3</v>
      </c>
      <c r="E13" s="5" t="s">
        <v>4</v>
      </c>
      <c r="F13" s="5" t="s">
        <v>5</v>
      </c>
      <c r="G13" s="5" t="s">
        <v>6</v>
      </c>
      <c r="H13" s="5" t="s">
        <v>7</v>
      </c>
      <c r="I13" s="5" t="s">
        <v>8</v>
      </c>
      <c r="J13" s="5" t="s">
        <v>9</v>
      </c>
    </row>
    <row r="14" spans="1:11" x14ac:dyDescent="0.2">
      <c r="A14" s="5" t="s">
        <v>14</v>
      </c>
      <c r="B14">
        <v>58</v>
      </c>
      <c r="C14">
        <v>44</v>
      </c>
      <c r="D14">
        <v>57</v>
      </c>
      <c r="E14">
        <v>39</v>
      </c>
      <c r="F14">
        <v>6</v>
      </c>
      <c r="G14">
        <v>0</v>
      </c>
      <c r="H14" s="10">
        <v>0</v>
      </c>
      <c r="I14" s="19">
        <v>204</v>
      </c>
      <c r="J14" s="11" t="s">
        <v>117</v>
      </c>
    </row>
    <row r="15" spans="1:11" x14ac:dyDescent="0.2">
      <c r="A15" s="5" t="s">
        <v>41</v>
      </c>
      <c r="B15">
        <v>9</v>
      </c>
      <c r="C15">
        <v>3</v>
      </c>
      <c r="D15">
        <v>0</v>
      </c>
      <c r="E15">
        <v>0</v>
      </c>
      <c r="F15">
        <v>0</v>
      </c>
      <c r="G15">
        <v>0</v>
      </c>
      <c r="H15" s="10">
        <v>0</v>
      </c>
      <c r="I15" s="19">
        <v>12</v>
      </c>
      <c r="J15" s="11" t="s">
        <v>118</v>
      </c>
    </row>
    <row r="16" spans="1:11" x14ac:dyDescent="0.2">
      <c r="A16" s="5" t="s">
        <v>22</v>
      </c>
      <c r="B16">
        <v>10</v>
      </c>
      <c r="C16">
        <v>23</v>
      </c>
      <c r="D16">
        <v>17</v>
      </c>
      <c r="E16">
        <v>22</v>
      </c>
      <c r="F16">
        <v>1</v>
      </c>
      <c r="G16">
        <v>0</v>
      </c>
      <c r="H16" s="10">
        <v>0</v>
      </c>
      <c r="I16" s="19">
        <v>73</v>
      </c>
      <c r="J16" s="11" t="s">
        <v>119</v>
      </c>
    </row>
    <row r="17" spans="1:10" x14ac:dyDescent="0.2">
      <c r="A17" s="5" t="s">
        <v>26</v>
      </c>
      <c r="B17">
        <v>40</v>
      </c>
      <c r="C17">
        <v>70</v>
      </c>
      <c r="D17">
        <v>88</v>
      </c>
      <c r="E17">
        <v>54</v>
      </c>
      <c r="F17">
        <v>42</v>
      </c>
      <c r="G17">
        <v>16</v>
      </c>
      <c r="H17" s="10">
        <v>0</v>
      </c>
      <c r="I17" s="19">
        <v>310</v>
      </c>
      <c r="J17" s="11" t="s">
        <v>120</v>
      </c>
    </row>
    <row r="18" spans="1:10" x14ac:dyDescent="0.2">
      <c r="A18" s="5" t="s">
        <v>28</v>
      </c>
      <c r="B18">
        <v>21</v>
      </c>
      <c r="C18">
        <v>17</v>
      </c>
      <c r="D18">
        <v>0</v>
      </c>
      <c r="E18">
        <v>0</v>
      </c>
      <c r="F18">
        <v>0</v>
      </c>
      <c r="G18">
        <v>0</v>
      </c>
      <c r="H18" s="10">
        <v>0</v>
      </c>
      <c r="I18" s="19">
        <v>38</v>
      </c>
      <c r="J18" s="11" t="s">
        <v>121</v>
      </c>
    </row>
    <row r="19" spans="1:10" x14ac:dyDescent="0.2">
      <c r="A19" s="5" t="s">
        <v>30</v>
      </c>
      <c r="B19">
        <v>31</v>
      </c>
      <c r="C19">
        <v>50</v>
      </c>
      <c r="D19">
        <v>22</v>
      </c>
      <c r="E19">
        <v>14</v>
      </c>
      <c r="F19">
        <v>0</v>
      </c>
      <c r="G19">
        <v>0</v>
      </c>
      <c r="H19" s="10">
        <v>0</v>
      </c>
      <c r="I19" s="19">
        <v>117</v>
      </c>
      <c r="J19" s="11" t="s">
        <v>122</v>
      </c>
    </row>
    <row r="20" spans="1:10" x14ac:dyDescent="0.2">
      <c r="A20" s="5" t="s">
        <v>32</v>
      </c>
      <c r="B20">
        <v>5</v>
      </c>
      <c r="C20">
        <v>18</v>
      </c>
      <c r="D20">
        <v>12</v>
      </c>
      <c r="E20">
        <v>7</v>
      </c>
      <c r="F20">
        <v>1</v>
      </c>
      <c r="G20">
        <v>2</v>
      </c>
      <c r="H20" s="10">
        <v>0</v>
      </c>
      <c r="I20" s="19">
        <v>45</v>
      </c>
      <c r="J20" s="11" t="s">
        <v>123</v>
      </c>
    </row>
    <row r="21" spans="1:10" x14ac:dyDescent="0.2">
      <c r="A21" s="5" t="s">
        <v>34</v>
      </c>
      <c r="B21" s="5">
        <v>174</v>
      </c>
      <c r="C21" s="5">
        <v>225</v>
      </c>
      <c r="D21" s="5">
        <v>196</v>
      </c>
      <c r="E21" s="5">
        <v>136</v>
      </c>
      <c r="F21" s="5">
        <v>50</v>
      </c>
      <c r="G21" s="5">
        <v>18</v>
      </c>
      <c r="H21" s="5">
        <v>0</v>
      </c>
      <c r="I21" s="20">
        <v>799</v>
      </c>
      <c r="J21" t="s">
        <v>56</v>
      </c>
    </row>
  </sheetData>
  <mergeCells count="2">
    <mergeCell ref="B1:D1"/>
    <mergeCell ref="B12:D12"/>
  </mergeCells>
  <pageMargins left="0" right="0" top="0" bottom="0" header="0" footer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topLeftCell="A4" zoomScale="80" zoomScaleNormal="80" zoomScaleSheetLayoutView="100" workbookViewId="0">
      <selection activeCell="H15" sqref="H15:H21"/>
    </sheetView>
  </sheetViews>
  <sheetFormatPr defaultRowHeight="15" x14ac:dyDescent="0.2"/>
  <cols>
    <col min="1" max="1" width="25.42578125" customWidth="1"/>
    <col min="2" max="2" width="10" customWidth="1"/>
    <col min="3" max="3" width="11.140625" customWidth="1"/>
    <col min="4" max="4" width="10.7109375" customWidth="1"/>
    <col min="5" max="5" width="12.85546875" customWidth="1"/>
    <col min="6" max="6" width="13.140625" customWidth="1"/>
    <col min="7" max="7" width="14" customWidth="1"/>
    <col min="8" max="8" width="11.140625" customWidth="1"/>
    <col min="9" max="9" width="12.85546875" customWidth="1"/>
    <col min="10" max="10" width="19" customWidth="1"/>
  </cols>
  <sheetData>
    <row r="2" spans="1:10" x14ac:dyDescent="0.2">
      <c r="B2" s="13" t="s">
        <v>281</v>
      </c>
      <c r="C2" s="13"/>
      <c r="D2" s="13"/>
    </row>
    <row r="3" spans="1:10" x14ac:dyDescent="0.2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 x14ac:dyDescent="0.2">
      <c r="A4" s="5" t="s">
        <v>124</v>
      </c>
      <c r="B4">
        <v>52</v>
      </c>
      <c r="C4">
        <v>55</v>
      </c>
      <c r="D4">
        <v>31</v>
      </c>
      <c r="E4">
        <v>30</v>
      </c>
      <c r="F4">
        <v>29</v>
      </c>
      <c r="G4">
        <v>28</v>
      </c>
      <c r="H4" s="10">
        <v>2</v>
      </c>
      <c r="I4" s="19">
        <v>227</v>
      </c>
      <c r="J4" s="11" t="s">
        <v>125</v>
      </c>
    </row>
    <row r="5" spans="1:10" x14ac:dyDescent="0.2">
      <c r="A5" s="5" t="s">
        <v>22</v>
      </c>
      <c r="B5">
        <v>7</v>
      </c>
      <c r="C5">
        <v>8</v>
      </c>
      <c r="D5">
        <v>2</v>
      </c>
      <c r="E5">
        <v>9</v>
      </c>
      <c r="F5">
        <v>2</v>
      </c>
      <c r="G5">
        <v>3</v>
      </c>
      <c r="H5" s="10">
        <v>1</v>
      </c>
      <c r="I5" s="19">
        <v>32</v>
      </c>
      <c r="J5" s="11" t="s">
        <v>126</v>
      </c>
    </row>
    <row r="6" spans="1:10" x14ac:dyDescent="0.2">
      <c r="A6" s="5" t="s">
        <v>26</v>
      </c>
      <c r="B6">
        <v>59</v>
      </c>
      <c r="C6">
        <v>71</v>
      </c>
      <c r="D6">
        <v>42</v>
      </c>
      <c r="E6">
        <v>50</v>
      </c>
      <c r="F6">
        <v>49</v>
      </c>
      <c r="G6">
        <v>17</v>
      </c>
      <c r="H6" s="10">
        <v>1</v>
      </c>
      <c r="I6" s="19">
        <v>289</v>
      </c>
      <c r="J6" s="11" t="s">
        <v>127</v>
      </c>
    </row>
    <row r="7" spans="1:10" x14ac:dyDescent="0.2">
      <c r="A7" s="5" t="s">
        <v>28</v>
      </c>
      <c r="B7">
        <v>4</v>
      </c>
      <c r="C7">
        <v>7</v>
      </c>
      <c r="D7">
        <v>2</v>
      </c>
      <c r="E7">
        <v>4</v>
      </c>
      <c r="F7">
        <v>2</v>
      </c>
      <c r="G7">
        <v>0</v>
      </c>
      <c r="H7" s="10">
        <v>0</v>
      </c>
      <c r="I7" s="19">
        <v>19</v>
      </c>
      <c r="J7" s="11" t="s">
        <v>128</v>
      </c>
    </row>
    <row r="8" spans="1:10" x14ac:dyDescent="0.2">
      <c r="A8" s="5" t="s">
        <v>30</v>
      </c>
      <c r="B8">
        <v>45</v>
      </c>
      <c r="C8">
        <v>52</v>
      </c>
      <c r="D8">
        <v>62</v>
      </c>
      <c r="E8">
        <v>57</v>
      </c>
      <c r="F8">
        <v>13</v>
      </c>
      <c r="G8">
        <v>5</v>
      </c>
      <c r="H8" s="10">
        <v>8</v>
      </c>
      <c r="I8" s="19">
        <v>242</v>
      </c>
      <c r="J8" s="11" t="s">
        <v>129</v>
      </c>
    </row>
    <row r="9" spans="1:10" x14ac:dyDescent="0.2">
      <c r="A9" s="5" t="s">
        <v>32</v>
      </c>
      <c r="B9">
        <v>7</v>
      </c>
      <c r="C9">
        <v>10</v>
      </c>
      <c r="D9">
        <v>7</v>
      </c>
      <c r="E9">
        <v>1</v>
      </c>
      <c r="F9">
        <v>0</v>
      </c>
      <c r="G9">
        <v>0</v>
      </c>
      <c r="H9" s="10">
        <v>0</v>
      </c>
      <c r="I9" s="19">
        <v>25</v>
      </c>
      <c r="J9" s="11" t="s">
        <v>130</v>
      </c>
    </row>
    <row r="10" spans="1:10" x14ac:dyDescent="0.2">
      <c r="A10" s="5" t="s">
        <v>34</v>
      </c>
      <c r="B10" s="5">
        <v>174</v>
      </c>
      <c r="C10" s="5">
        <v>203</v>
      </c>
      <c r="D10" s="5">
        <v>146</v>
      </c>
      <c r="E10" s="5">
        <v>151</v>
      </c>
      <c r="F10" s="5">
        <v>95</v>
      </c>
      <c r="G10" s="5">
        <v>53</v>
      </c>
      <c r="H10" s="5">
        <v>12</v>
      </c>
      <c r="I10" s="20">
        <v>834</v>
      </c>
      <c r="J10" t="s">
        <v>56</v>
      </c>
    </row>
    <row r="13" spans="1:10" x14ac:dyDescent="0.2">
      <c r="B13" s="12" t="s">
        <v>282</v>
      </c>
      <c r="C13" s="12"/>
      <c r="D13" s="12"/>
    </row>
    <row r="14" spans="1:10" x14ac:dyDescent="0.2">
      <c r="A14" s="5" t="s">
        <v>0</v>
      </c>
      <c r="B14" s="5" t="s">
        <v>1</v>
      </c>
      <c r="C14" s="5" t="s">
        <v>2</v>
      </c>
      <c r="D14" s="5" t="s">
        <v>3</v>
      </c>
      <c r="E14" s="5" t="s">
        <v>4</v>
      </c>
      <c r="F14" s="5" t="s">
        <v>5</v>
      </c>
      <c r="G14" s="5" t="s">
        <v>6</v>
      </c>
      <c r="H14" s="5" t="s">
        <v>7</v>
      </c>
      <c r="I14" s="5" t="s">
        <v>8</v>
      </c>
      <c r="J14" s="5" t="s">
        <v>9</v>
      </c>
    </row>
    <row r="15" spans="1:10" x14ac:dyDescent="0.2">
      <c r="A15" s="5" t="s">
        <v>14</v>
      </c>
      <c r="B15">
        <v>97</v>
      </c>
      <c r="C15">
        <v>72</v>
      </c>
      <c r="D15">
        <v>44</v>
      </c>
      <c r="E15">
        <v>24</v>
      </c>
      <c r="F15">
        <v>13</v>
      </c>
      <c r="G15">
        <v>18</v>
      </c>
      <c r="H15" s="10">
        <v>4</v>
      </c>
      <c r="I15" s="19">
        <v>272</v>
      </c>
      <c r="J15" s="11" t="s">
        <v>131</v>
      </c>
    </row>
    <row r="16" spans="1:10" x14ac:dyDescent="0.2">
      <c r="A16" s="5" t="s">
        <v>41</v>
      </c>
      <c r="B16">
        <v>73</v>
      </c>
      <c r="C16">
        <v>76</v>
      </c>
      <c r="D16">
        <v>53</v>
      </c>
      <c r="E16">
        <v>26</v>
      </c>
      <c r="F16">
        <v>38</v>
      </c>
      <c r="G16">
        <v>21</v>
      </c>
      <c r="H16" s="10">
        <v>0</v>
      </c>
      <c r="I16" s="19">
        <v>287</v>
      </c>
      <c r="J16" s="11" t="s">
        <v>132</v>
      </c>
    </row>
    <row r="17" spans="1:10" x14ac:dyDescent="0.2">
      <c r="A17" s="5" t="s">
        <v>22</v>
      </c>
      <c r="B17">
        <v>14</v>
      </c>
      <c r="C17">
        <v>13</v>
      </c>
      <c r="D17">
        <v>21</v>
      </c>
      <c r="E17">
        <v>5</v>
      </c>
      <c r="F17">
        <v>4</v>
      </c>
      <c r="G17">
        <v>1</v>
      </c>
      <c r="H17" s="10">
        <v>0</v>
      </c>
      <c r="I17" s="19">
        <v>58</v>
      </c>
      <c r="J17" s="11" t="s">
        <v>133</v>
      </c>
    </row>
    <row r="18" spans="1:10" x14ac:dyDescent="0.2">
      <c r="A18" s="5" t="s">
        <v>26</v>
      </c>
      <c r="B18">
        <v>73</v>
      </c>
      <c r="C18">
        <v>85</v>
      </c>
      <c r="D18">
        <v>65</v>
      </c>
      <c r="E18">
        <v>58</v>
      </c>
      <c r="F18">
        <v>16</v>
      </c>
      <c r="G18">
        <v>1</v>
      </c>
      <c r="H18" s="10">
        <v>1</v>
      </c>
      <c r="I18" s="19">
        <v>299</v>
      </c>
      <c r="J18" s="11" t="s">
        <v>134</v>
      </c>
    </row>
    <row r="19" spans="1:10" x14ac:dyDescent="0.2">
      <c r="A19" s="5" t="s">
        <v>28</v>
      </c>
      <c r="B19">
        <v>13</v>
      </c>
      <c r="C19">
        <v>5</v>
      </c>
      <c r="D19">
        <v>6</v>
      </c>
      <c r="E19">
        <v>0</v>
      </c>
      <c r="F19">
        <v>0</v>
      </c>
      <c r="G19">
        <v>0</v>
      </c>
      <c r="H19" s="10">
        <v>0</v>
      </c>
      <c r="I19" s="19">
        <v>24</v>
      </c>
      <c r="J19" s="11" t="s">
        <v>135</v>
      </c>
    </row>
    <row r="20" spans="1:10" x14ac:dyDescent="0.2">
      <c r="A20" s="5" t="s">
        <v>30</v>
      </c>
      <c r="B20">
        <v>28</v>
      </c>
      <c r="C20">
        <v>55</v>
      </c>
      <c r="D20">
        <v>56</v>
      </c>
      <c r="E20">
        <v>40</v>
      </c>
      <c r="F20">
        <v>40</v>
      </c>
      <c r="G20">
        <v>22</v>
      </c>
      <c r="H20" s="10">
        <v>27</v>
      </c>
      <c r="I20" s="19">
        <v>268</v>
      </c>
      <c r="J20" s="11" t="s">
        <v>136</v>
      </c>
    </row>
    <row r="21" spans="1:10" x14ac:dyDescent="0.2">
      <c r="A21" s="5" t="s">
        <v>32</v>
      </c>
      <c r="B21">
        <v>9</v>
      </c>
      <c r="C21">
        <v>18</v>
      </c>
      <c r="D21">
        <v>1</v>
      </c>
      <c r="E21">
        <v>1</v>
      </c>
      <c r="F21">
        <v>0</v>
      </c>
      <c r="G21">
        <v>1</v>
      </c>
      <c r="H21" s="10">
        <v>0</v>
      </c>
      <c r="I21" s="19">
        <v>30</v>
      </c>
      <c r="J21" s="11" t="s">
        <v>137</v>
      </c>
    </row>
    <row r="22" spans="1:10" x14ac:dyDescent="0.2">
      <c r="A22" s="5" t="s">
        <v>34</v>
      </c>
      <c r="B22" s="5">
        <v>307</v>
      </c>
      <c r="C22" s="5">
        <v>324</v>
      </c>
      <c r="D22" s="5">
        <v>246</v>
      </c>
      <c r="E22" s="5">
        <v>154</v>
      </c>
      <c r="F22" s="5">
        <v>111</v>
      </c>
      <c r="G22" s="5">
        <v>64</v>
      </c>
      <c r="H22" s="5">
        <v>32</v>
      </c>
      <c r="I22" s="20">
        <v>1238</v>
      </c>
      <c r="J22" t="s">
        <v>56</v>
      </c>
    </row>
  </sheetData>
  <mergeCells count="2">
    <mergeCell ref="B2:D2"/>
    <mergeCell ref="B13:D13"/>
  </mergeCells>
  <pageMargins left="0" right="0" top="0" bottom="0" header="0" footer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4"/>
  <sheetViews>
    <sheetView topLeftCell="A5" zoomScale="80" zoomScaleNormal="80" zoomScaleSheetLayoutView="100" workbookViewId="0">
      <selection activeCell="H17" sqref="H17:H23"/>
    </sheetView>
  </sheetViews>
  <sheetFormatPr defaultRowHeight="15" x14ac:dyDescent="0.2"/>
  <cols>
    <col min="1" max="1" width="27.85546875" customWidth="1"/>
    <col min="2" max="2" width="10.42578125" customWidth="1"/>
    <col min="3" max="3" width="12.5703125" customWidth="1"/>
    <col min="4" max="4" width="11.7109375" customWidth="1"/>
    <col min="5" max="5" width="13.5703125" customWidth="1"/>
    <col min="6" max="6" width="11.7109375" customWidth="1"/>
    <col min="7" max="7" width="13.5703125" customWidth="1"/>
    <col min="8" max="8" width="12.42578125" customWidth="1"/>
    <col min="9" max="9" width="15" customWidth="1"/>
    <col min="10" max="10" width="19.5703125" style="1" customWidth="1"/>
  </cols>
  <sheetData>
    <row r="3" spans="1:10" x14ac:dyDescent="0.2">
      <c r="B3" s="12" t="s">
        <v>283</v>
      </c>
      <c r="C3" s="12"/>
      <c r="D3" s="12"/>
    </row>
    <row r="4" spans="1:10" x14ac:dyDescent="0.2">
      <c r="A4" s="5" t="s">
        <v>0</v>
      </c>
      <c r="B4" s="5" t="s">
        <v>1</v>
      </c>
      <c r="C4" s="5" t="s">
        <v>2</v>
      </c>
      <c r="D4" s="5" t="s">
        <v>3</v>
      </c>
      <c r="E4" s="5" t="s">
        <v>5</v>
      </c>
      <c r="F4" s="5" t="s">
        <v>4</v>
      </c>
      <c r="G4" s="5" t="s">
        <v>6</v>
      </c>
      <c r="H4" s="5" t="s">
        <v>7</v>
      </c>
      <c r="I4" s="5" t="s">
        <v>8</v>
      </c>
      <c r="J4" s="6" t="s">
        <v>9</v>
      </c>
    </row>
    <row r="5" spans="1:10" x14ac:dyDescent="0.2">
      <c r="A5" s="5" t="s">
        <v>14</v>
      </c>
      <c r="B5">
        <v>21</v>
      </c>
      <c r="C5">
        <v>58</v>
      </c>
      <c r="D5">
        <v>46</v>
      </c>
      <c r="E5">
        <v>22</v>
      </c>
      <c r="F5">
        <v>33</v>
      </c>
      <c r="G5">
        <v>29</v>
      </c>
      <c r="H5" s="10">
        <v>11</v>
      </c>
      <c r="I5" s="19">
        <v>220</v>
      </c>
      <c r="J5" s="11" t="s">
        <v>138</v>
      </c>
    </row>
    <row r="6" spans="1:10" x14ac:dyDescent="0.2">
      <c r="A6" s="5" t="s">
        <v>41</v>
      </c>
      <c r="B6">
        <v>2</v>
      </c>
      <c r="C6">
        <v>2</v>
      </c>
      <c r="D6">
        <v>1</v>
      </c>
      <c r="E6">
        <v>1</v>
      </c>
      <c r="F6">
        <v>1</v>
      </c>
      <c r="G6">
        <v>5</v>
      </c>
      <c r="H6" s="10">
        <v>10</v>
      </c>
      <c r="I6" s="19">
        <v>22</v>
      </c>
      <c r="J6" s="11" t="s">
        <v>139</v>
      </c>
    </row>
    <row r="7" spans="1:10" x14ac:dyDescent="0.2">
      <c r="A7" s="5" t="s">
        <v>22</v>
      </c>
      <c r="B7">
        <v>5</v>
      </c>
      <c r="C7">
        <v>8</v>
      </c>
      <c r="D7">
        <v>7</v>
      </c>
      <c r="E7">
        <v>2</v>
      </c>
      <c r="F7">
        <v>4</v>
      </c>
      <c r="G7">
        <v>1</v>
      </c>
      <c r="H7" s="10">
        <v>3</v>
      </c>
      <c r="I7" s="19">
        <v>30</v>
      </c>
      <c r="J7" s="11" t="s">
        <v>140</v>
      </c>
    </row>
    <row r="8" spans="1:10" x14ac:dyDescent="0.2">
      <c r="A8" s="5" t="s">
        <v>26</v>
      </c>
      <c r="B8">
        <v>42</v>
      </c>
      <c r="C8">
        <v>91</v>
      </c>
      <c r="D8">
        <v>46</v>
      </c>
      <c r="E8">
        <v>17</v>
      </c>
      <c r="F8">
        <v>49</v>
      </c>
      <c r="G8">
        <v>23</v>
      </c>
      <c r="H8" s="10">
        <v>37</v>
      </c>
      <c r="I8" s="19">
        <v>305</v>
      </c>
      <c r="J8" s="11" t="s">
        <v>141</v>
      </c>
    </row>
    <row r="9" spans="1:10" x14ac:dyDescent="0.2">
      <c r="A9" s="5" t="s">
        <v>28</v>
      </c>
      <c r="B9">
        <v>4</v>
      </c>
      <c r="C9">
        <v>19</v>
      </c>
      <c r="D9">
        <v>18</v>
      </c>
      <c r="E9">
        <v>6</v>
      </c>
      <c r="F9">
        <v>13</v>
      </c>
      <c r="G9">
        <v>13</v>
      </c>
      <c r="H9" s="10">
        <v>32</v>
      </c>
      <c r="I9" s="19">
        <v>105</v>
      </c>
      <c r="J9" s="11" t="s">
        <v>142</v>
      </c>
    </row>
    <row r="10" spans="1:10" x14ac:dyDescent="0.2">
      <c r="A10" s="5" t="s">
        <v>30</v>
      </c>
      <c r="B10">
        <v>45</v>
      </c>
      <c r="C10">
        <v>71</v>
      </c>
      <c r="D10">
        <v>58</v>
      </c>
      <c r="E10">
        <v>52</v>
      </c>
      <c r="F10">
        <v>67</v>
      </c>
      <c r="G10">
        <v>50</v>
      </c>
      <c r="H10" s="10">
        <v>193</v>
      </c>
      <c r="I10" s="19">
        <v>536</v>
      </c>
      <c r="J10" s="11" t="s">
        <v>143</v>
      </c>
    </row>
    <row r="11" spans="1:10" x14ac:dyDescent="0.2">
      <c r="A11" s="5" t="s">
        <v>32</v>
      </c>
      <c r="B11">
        <v>3</v>
      </c>
      <c r="C11">
        <v>14</v>
      </c>
      <c r="D11">
        <v>16</v>
      </c>
      <c r="E11">
        <v>8</v>
      </c>
      <c r="F11">
        <v>8</v>
      </c>
      <c r="G11">
        <v>7</v>
      </c>
      <c r="H11" s="10">
        <v>5</v>
      </c>
      <c r="I11" s="19">
        <v>61</v>
      </c>
      <c r="J11" s="11" t="s">
        <v>144</v>
      </c>
    </row>
    <row r="12" spans="1:10" x14ac:dyDescent="0.2">
      <c r="A12" s="5" t="s">
        <v>34</v>
      </c>
      <c r="B12" s="5">
        <v>122</v>
      </c>
      <c r="C12" s="5">
        <v>263</v>
      </c>
      <c r="D12" s="5">
        <v>192</v>
      </c>
      <c r="E12" s="5">
        <v>108</v>
      </c>
      <c r="F12" s="5">
        <v>175</v>
      </c>
      <c r="G12" s="5">
        <v>128</v>
      </c>
      <c r="H12" s="5">
        <v>291</v>
      </c>
      <c r="I12" s="20">
        <v>1279</v>
      </c>
      <c r="J12" s="1" t="s">
        <v>56</v>
      </c>
    </row>
    <row r="15" spans="1:10" x14ac:dyDescent="0.2">
      <c r="A15" s="14"/>
      <c r="B15" s="12" t="s">
        <v>284</v>
      </c>
      <c r="C15" s="12"/>
      <c r="D15" s="12"/>
    </row>
    <row r="16" spans="1:10" x14ac:dyDescent="0.2">
      <c r="A16" s="5" t="s">
        <v>0</v>
      </c>
      <c r="B16" s="5" t="s">
        <v>1</v>
      </c>
      <c r="C16" s="5" t="s">
        <v>2</v>
      </c>
      <c r="D16" s="5" t="s">
        <v>3</v>
      </c>
      <c r="E16" s="5" t="s">
        <v>5</v>
      </c>
      <c r="F16" s="5" t="s">
        <v>4</v>
      </c>
      <c r="G16" s="5" t="s">
        <v>6</v>
      </c>
      <c r="H16" s="5" t="s">
        <v>7</v>
      </c>
      <c r="I16" s="5" t="s">
        <v>8</v>
      </c>
      <c r="J16" s="6" t="s">
        <v>9</v>
      </c>
    </row>
    <row r="17" spans="1:10" x14ac:dyDescent="0.2">
      <c r="A17" s="5" t="s">
        <v>14</v>
      </c>
      <c r="B17">
        <v>49</v>
      </c>
      <c r="C17">
        <v>73</v>
      </c>
      <c r="D17">
        <v>43</v>
      </c>
      <c r="E17">
        <v>4</v>
      </c>
      <c r="F17">
        <v>3</v>
      </c>
      <c r="G17">
        <v>3</v>
      </c>
      <c r="H17" s="10">
        <v>0</v>
      </c>
      <c r="I17" s="19">
        <v>175</v>
      </c>
      <c r="J17" s="11" t="s">
        <v>145</v>
      </c>
    </row>
    <row r="18" spans="1:10" x14ac:dyDescent="0.2">
      <c r="A18" s="5" t="s">
        <v>41</v>
      </c>
      <c r="B18">
        <v>8</v>
      </c>
      <c r="C18">
        <v>14</v>
      </c>
      <c r="D18">
        <v>17</v>
      </c>
      <c r="E18">
        <v>16</v>
      </c>
      <c r="F18">
        <v>9</v>
      </c>
      <c r="G18">
        <v>7</v>
      </c>
      <c r="H18" s="10">
        <v>0</v>
      </c>
      <c r="I18" s="19">
        <v>71</v>
      </c>
      <c r="J18" s="11" t="s">
        <v>146</v>
      </c>
    </row>
    <row r="19" spans="1:10" x14ac:dyDescent="0.2">
      <c r="A19" s="5" t="s">
        <v>22</v>
      </c>
      <c r="B19">
        <v>10</v>
      </c>
      <c r="C19">
        <v>10</v>
      </c>
      <c r="D19">
        <v>11</v>
      </c>
      <c r="E19">
        <v>0</v>
      </c>
      <c r="F19">
        <v>1</v>
      </c>
      <c r="G19">
        <v>0</v>
      </c>
      <c r="H19" s="10">
        <v>0</v>
      </c>
      <c r="I19" s="19">
        <v>32</v>
      </c>
      <c r="J19" s="11" t="s">
        <v>147</v>
      </c>
    </row>
    <row r="20" spans="1:10" x14ac:dyDescent="0.2">
      <c r="A20" s="5" t="s">
        <v>26</v>
      </c>
      <c r="B20">
        <v>109</v>
      </c>
      <c r="C20">
        <v>100</v>
      </c>
      <c r="D20">
        <v>92</v>
      </c>
      <c r="E20">
        <v>16</v>
      </c>
      <c r="F20">
        <v>53</v>
      </c>
      <c r="G20">
        <v>2</v>
      </c>
      <c r="H20" s="10">
        <v>0</v>
      </c>
      <c r="I20" s="19">
        <v>372</v>
      </c>
      <c r="J20" s="11" t="s">
        <v>148</v>
      </c>
    </row>
    <row r="21" spans="1:10" x14ac:dyDescent="0.2">
      <c r="A21" s="5" t="s">
        <v>28</v>
      </c>
      <c r="B21">
        <v>13</v>
      </c>
      <c r="C21">
        <v>25</v>
      </c>
      <c r="D21">
        <v>25</v>
      </c>
      <c r="E21">
        <v>14</v>
      </c>
      <c r="F21">
        <v>15</v>
      </c>
      <c r="G21">
        <v>3</v>
      </c>
      <c r="H21" s="10">
        <v>2</v>
      </c>
      <c r="I21" s="19">
        <v>97</v>
      </c>
      <c r="J21" s="11" t="s">
        <v>149</v>
      </c>
    </row>
    <row r="22" spans="1:10" x14ac:dyDescent="0.2">
      <c r="A22" s="5" t="s">
        <v>30</v>
      </c>
      <c r="B22">
        <v>62</v>
      </c>
      <c r="C22">
        <v>59</v>
      </c>
      <c r="D22">
        <v>77</v>
      </c>
      <c r="E22">
        <v>21</v>
      </c>
      <c r="F22">
        <v>29</v>
      </c>
      <c r="G22">
        <v>21</v>
      </c>
      <c r="H22" s="10">
        <v>6</v>
      </c>
      <c r="I22" s="19">
        <v>275</v>
      </c>
      <c r="J22" s="11" t="s">
        <v>150</v>
      </c>
    </row>
    <row r="23" spans="1:10" x14ac:dyDescent="0.2">
      <c r="A23" s="5" t="s">
        <v>32</v>
      </c>
      <c r="B23">
        <v>19</v>
      </c>
      <c r="C23">
        <v>17</v>
      </c>
      <c r="D23">
        <v>17</v>
      </c>
      <c r="E23">
        <v>9</v>
      </c>
      <c r="F23">
        <v>8</v>
      </c>
      <c r="G23">
        <v>2</v>
      </c>
      <c r="H23" s="10">
        <v>0</v>
      </c>
      <c r="I23" s="19">
        <v>72</v>
      </c>
      <c r="J23" s="11" t="s">
        <v>151</v>
      </c>
    </row>
    <row r="24" spans="1:10" x14ac:dyDescent="0.2">
      <c r="A24" s="5" t="s">
        <v>34</v>
      </c>
      <c r="B24" s="5">
        <v>270</v>
      </c>
      <c r="C24" s="5">
        <v>298</v>
      </c>
      <c r="D24" s="5">
        <v>282</v>
      </c>
      <c r="E24" s="5">
        <v>80</v>
      </c>
      <c r="F24" s="5">
        <v>118</v>
      </c>
      <c r="G24" s="5">
        <v>38</v>
      </c>
      <c r="H24" s="5">
        <v>8</v>
      </c>
      <c r="I24" s="20">
        <v>1094</v>
      </c>
      <c r="J24" s="1" t="s">
        <v>56</v>
      </c>
    </row>
  </sheetData>
  <mergeCells count="2">
    <mergeCell ref="B3:D3"/>
    <mergeCell ref="B15:D15"/>
  </mergeCells>
  <pageMargins left="0" right="0" top="0" bottom="0" header="0" footer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4"/>
  <sheetViews>
    <sheetView topLeftCell="A6" zoomScale="80" zoomScaleNormal="80" zoomScaleSheetLayoutView="100" workbookViewId="0">
      <selection activeCell="I29" sqref="I29"/>
    </sheetView>
  </sheetViews>
  <sheetFormatPr defaultRowHeight="15" x14ac:dyDescent="0.2"/>
  <cols>
    <col min="1" max="1" width="25.42578125" bestFit="1" customWidth="1"/>
    <col min="2" max="2" width="10.28515625" bestFit="1" customWidth="1"/>
    <col min="3" max="4" width="11.5703125" bestFit="1" customWidth="1"/>
    <col min="5" max="5" width="12.5703125" bestFit="1" customWidth="1"/>
    <col min="6" max="7" width="13.85546875" bestFit="1" customWidth="1"/>
    <col min="8" max="8" width="11.28515625" bestFit="1" customWidth="1"/>
    <col min="9" max="9" width="14.28515625" bestFit="1" customWidth="1"/>
    <col min="10" max="10" width="20.42578125" bestFit="1" customWidth="1"/>
  </cols>
  <sheetData>
    <row r="3" spans="1:10" x14ac:dyDescent="0.2">
      <c r="B3" s="12" t="s">
        <v>286</v>
      </c>
      <c r="C3" s="12"/>
      <c r="D3" s="12"/>
    </row>
    <row r="4" spans="1:10" x14ac:dyDescent="0.2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</row>
    <row r="5" spans="1:10" x14ac:dyDescent="0.2">
      <c r="A5" s="5" t="s">
        <v>14</v>
      </c>
      <c r="B5">
        <v>69</v>
      </c>
      <c r="C5">
        <v>112</v>
      </c>
      <c r="D5">
        <v>79</v>
      </c>
      <c r="E5">
        <v>93</v>
      </c>
      <c r="F5">
        <v>47</v>
      </c>
      <c r="G5">
        <v>63</v>
      </c>
      <c r="H5" s="10">
        <v>37</v>
      </c>
      <c r="I5" s="19">
        <v>500</v>
      </c>
      <c r="J5" s="11" t="s">
        <v>152</v>
      </c>
    </row>
    <row r="6" spans="1:10" x14ac:dyDescent="0.2">
      <c r="A6" s="5" t="s">
        <v>41</v>
      </c>
      <c r="B6">
        <v>1</v>
      </c>
      <c r="C6">
        <v>4</v>
      </c>
      <c r="D6">
        <v>2</v>
      </c>
      <c r="E6">
        <v>2</v>
      </c>
      <c r="F6">
        <v>3</v>
      </c>
      <c r="G6">
        <v>0</v>
      </c>
      <c r="H6" s="10">
        <v>0</v>
      </c>
      <c r="I6" s="19">
        <v>12</v>
      </c>
      <c r="J6" s="11" t="s">
        <v>153</v>
      </c>
    </row>
    <row r="7" spans="1:10" x14ac:dyDescent="0.2">
      <c r="A7" s="5" t="s">
        <v>22</v>
      </c>
      <c r="B7">
        <v>20</v>
      </c>
      <c r="C7">
        <v>24</v>
      </c>
      <c r="D7">
        <v>34</v>
      </c>
      <c r="E7">
        <v>17</v>
      </c>
      <c r="F7">
        <v>16</v>
      </c>
      <c r="G7">
        <v>18</v>
      </c>
      <c r="H7" s="10">
        <v>14</v>
      </c>
      <c r="I7" s="19">
        <v>143</v>
      </c>
      <c r="J7" s="11" t="s">
        <v>154</v>
      </c>
    </row>
    <row r="8" spans="1:10" x14ac:dyDescent="0.2">
      <c r="A8" s="5" t="s">
        <v>26</v>
      </c>
      <c r="B8">
        <v>83</v>
      </c>
      <c r="C8">
        <v>110</v>
      </c>
      <c r="D8">
        <v>83</v>
      </c>
      <c r="E8">
        <v>117</v>
      </c>
      <c r="F8">
        <v>81</v>
      </c>
      <c r="G8">
        <v>96</v>
      </c>
      <c r="H8" s="10">
        <v>11</v>
      </c>
      <c r="I8" s="19">
        <v>581</v>
      </c>
      <c r="J8" s="11" t="s">
        <v>155</v>
      </c>
    </row>
    <row r="9" spans="1:10" x14ac:dyDescent="0.2">
      <c r="A9" s="5" t="s">
        <v>28</v>
      </c>
      <c r="B9">
        <v>26</v>
      </c>
      <c r="C9">
        <v>24</v>
      </c>
      <c r="D9">
        <v>32</v>
      </c>
      <c r="E9">
        <v>23</v>
      </c>
      <c r="F9">
        <v>19</v>
      </c>
      <c r="G9">
        <v>15</v>
      </c>
      <c r="H9" s="10">
        <v>0</v>
      </c>
      <c r="I9" s="19">
        <v>139</v>
      </c>
      <c r="J9" s="11" t="s">
        <v>156</v>
      </c>
    </row>
    <row r="10" spans="1:10" x14ac:dyDescent="0.2">
      <c r="A10" s="5" t="s">
        <v>30</v>
      </c>
      <c r="B10">
        <v>57</v>
      </c>
      <c r="C10">
        <v>127</v>
      </c>
      <c r="D10">
        <v>103</v>
      </c>
      <c r="E10">
        <v>37</v>
      </c>
      <c r="F10">
        <v>5</v>
      </c>
      <c r="G10">
        <v>0</v>
      </c>
      <c r="H10" s="10">
        <v>0</v>
      </c>
      <c r="I10" s="19">
        <v>329</v>
      </c>
      <c r="J10" s="11" t="s">
        <v>157</v>
      </c>
    </row>
    <row r="11" spans="1:10" x14ac:dyDescent="0.2">
      <c r="A11" s="5" t="s">
        <v>32</v>
      </c>
      <c r="B11">
        <v>33</v>
      </c>
      <c r="C11">
        <v>50</v>
      </c>
      <c r="D11">
        <v>28</v>
      </c>
      <c r="E11">
        <v>17</v>
      </c>
      <c r="F11">
        <v>7</v>
      </c>
      <c r="G11">
        <v>8</v>
      </c>
      <c r="H11" s="10">
        <v>0</v>
      </c>
      <c r="I11" s="19">
        <v>143</v>
      </c>
      <c r="J11" s="11" t="s">
        <v>158</v>
      </c>
    </row>
    <row r="12" spans="1:10" x14ac:dyDescent="0.2">
      <c r="A12" s="5" t="s">
        <v>34</v>
      </c>
      <c r="B12" s="5">
        <v>289</v>
      </c>
      <c r="C12" s="5">
        <v>451</v>
      </c>
      <c r="D12" s="5">
        <v>361</v>
      </c>
      <c r="E12" s="5">
        <f>SUM(E5:E11)</f>
        <v>306</v>
      </c>
      <c r="F12" s="5">
        <v>178</v>
      </c>
      <c r="G12" s="5">
        <v>200</v>
      </c>
      <c r="H12" s="5">
        <v>62</v>
      </c>
      <c r="I12" s="20">
        <v>1847</v>
      </c>
      <c r="J12" t="s">
        <v>56</v>
      </c>
    </row>
    <row r="15" spans="1:10" x14ac:dyDescent="0.2">
      <c r="B15" s="12" t="s">
        <v>287</v>
      </c>
      <c r="C15" s="12"/>
      <c r="D15" s="12"/>
    </row>
    <row r="16" spans="1:10" x14ac:dyDescent="0.2">
      <c r="A16" s="5" t="s">
        <v>0</v>
      </c>
      <c r="B16" s="5" t="s">
        <v>1</v>
      </c>
      <c r="C16" s="5" t="s">
        <v>2</v>
      </c>
      <c r="D16" s="5" t="s">
        <v>3</v>
      </c>
      <c r="E16" s="5" t="s">
        <v>4</v>
      </c>
      <c r="F16" s="5" t="s">
        <v>5</v>
      </c>
      <c r="G16" s="5" t="s">
        <v>6</v>
      </c>
      <c r="H16" s="5" t="s">
        <v>7</v>
      </c>
      <c r="I16" s="5" t="s">
        <v>8</v>
      </c>
      <c r="J16" s="5" t="s">
        <v>9</v>
      </c>
    </row>
    <row r="17" spans="1:10" x14ac:dyDescent="0.2">
      <c r="A17" s="5" t="s">
        <v>14</v>
      </c>
      <c r="B17">
        <v>102</v>
      </c>
      <c r="C17">
        <v>163</v>
      </c>
      <c r="D17">
        <v>145</v>
      </c>
      <c r="E17">
        <v>93</v>
      </c>
      <c r="F17">
        <v>54</v>
      </c>
      <c r="G17">
        <v>15</v>
      </c>
      <c r="H17" s="10">
        <v>0</v>
      </c>
      <c r="I17" s="19">
        <v>572</v>
      </c>
      <c r="J17" s="11" t="s">
        <v>159</v>
      </c>
    </row>
    <row r="18" spans="1:10" x14ac:dyDescent="0.2">
      <c r="A18" s="5" t="s">
        <v>41</v>
      </c>
      <c r="B18">
        <v>85</v>
      </c>
      <c r="C18">
        <v>89</v>
      </c>
      <c r="D18">
        <v>39</v>
      </c>
      <c r="E18">
        <v>5</v>
      </c>
      <c r="F18">
        <v>1</v>
      </c>
      <c r="G18">
        <v>1</v>
      </c>
      <c r="H18" s="10">
        <v>0</v>
      </c>
      <c r="I18" s="19">
        <v>220</v>
      </c>
      <c r="J18" s="11" t="s">
        <v>160</v>
      </c>
    </row>
    <row r="19" spans="1:10" x14ac:dyDescent="0.2">
      <c r="A19" s="5" t="s">
        <v>22</v>
      </c>
      <c r="B19">
        <v>23</v>
      </c>
      <c r="C19">
        <v>21</v>
      </c>
      <c r="D19">
        <v>23</v>
      </c>
      <c r="E19">
        <v>12</v>
      </c>
      <c r="F19">
        <v>8</v>
      </c>
      <c r="G19">
        <v>2</v>
      </c>
      <c r="H19" s="10">
        <v>0</v>
      </c>
      <c r="I19" s="19">
        <v>89</v>
      </c>
      <c r="J19" s="11" t="s">
        <v>161</v>
      </c>
    </row>
    <row r="20" spans="1:10" x14ac:dyDescent="0.2">
      <c r="A20" s="5" t="s">
        <v>26</v>
      </c>
      <c r="B20">
        <v>101</v>
      </c>
      <c r="C20">
        <v>134</v>
      </c>
      <c r="D20">
        <v>165</v>
      </c>
      <c r="E20">
        <v>120</v>
      </c>
      <c r="F20">
        <v>92</v>
      </c>
      <c r="G20">
        <v>6</v>
      </c>
      <c r="H20" s="10">
        <v>0</v>
      </c>
      <c r="I20" s="19">
        <v>618</v>
      </c>
      <c r="J20" s="11" t="s">
        <v>162</v>
      </c>
    </row>
    <row r="21" spans="1:10" x14ac:dyDescent="0.2">
      <c r="A21" s="5" t="s">
        <v>28</v>
      </c>
      <c r="B21">
        <v>19</v>
      </c>
      <c r="C21">
        <v>31</v>
      </c>
      <c r="D21">
        <v>25</v>
      </c>
      <c r="E21">
        <v>7</v>
      </c>
      <c r="F21">
        <v>14</v>
      </c>
      <c r="G21">
        <v>1</v>
      </c>
      <c r="H21" s="10">
        <v>0</v>
      </c>
      <c r="I21" s="19">
        <v>97</v>
      </c>
      <c r="J21" s="11" t="s">
        <v>163</v>
      </c>
    </row>
    <row r="22" spans="1:10" x14ac:dyDescent="0.2">
      <c r="A22" s="5" t="s">
        <v>30</v>
      </c>
      <c r="B22">
        <v>98</v>
      </c>
      <c r="C22">
        <v>113</v>
      </c>
      <c r="D22">
        <v>149</v>
      </c>
      <c r="E22">
        <v>131</v>
      </c>
      <c r="F22">
        <v>66</v>
      </c>
      <c r="G22">
        <v>5</v>
      </c>
      <c r="H22" s="10">
        <v>0</v>
      </c>
      <c r="I22" s="19">
        <v>562</v>
      </c>
      <c r="J22" s="11" t="s">
        <v>164</v>
      </c>
    </row>
    <row r="23" spans="1:10" x14ac:dyDescent="0.2">
      <c r="A23" s="5" t="s">
        <v>32</v>
      </c>
      <c r="B23">
        <v>68</v>
      </c>
      <c r="C23">
        <v>59</v>
      </c>
      <c r="D23">
        <v>46</v>
      </c>
      <c r="E23">
        <v>51</v>
      </c>
      <c r="F23">
        <v>17</v>
      </c>
      <c r="G23">
        <v>7</v>
      </c>
      <c r="H23" s="10">
        <v>0</v>
      </c>
      <c r="I23" s="19">
        <v>248</v>
      </c>
      <c r="J23" s="11" t="s">
        <v>165</v>
      </c>
    </row>
    <row r="24" spans="1:10" x14ac:dyDescent="0.2">
      <c r="A24" s="5" t="s">
        <v>34</v>
      </c>
      <c r="B24" s="5">
        <v>496</v>
      </c>
      <c r="C24" s="5">
        <v>610</v>
      </c>
      <c r="D24" s="5">
        <v>592</v>
      </c>
      <c r="E24" s="5">
        <v>419</v>
      </c>
      <c r="F24" s="5">
        <v>252</v>
      </c>
      <c r="G24" s="5">
        <v>37</v>
      </c>
      <c r="H24" s="5">
        <f>SUM(H17:H23)</f>
        <v>0</v>
      </c>
      <c r="I24" s="20">
        <f>SUM(I17:I23)</f>
        <v>2406</v>
      </c>
    </row>
  </sheetData>
  <mergeCells count="2">
    <mergeCell ref="B3:D3"/>
    <mergeCell ref="B15:D15"/>
  </mergeCells>
  <pageMargins left="0" right="0" top="0" bottom="0" header="0" footer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topLeftCell="A8" zoomScale="80" zoomScaleNormal="80" zoomScaleSheetLayoutView="100" workbookViewId="0">
      <selection activeCell="I15" sqref="I15:I22"/>
    </sheetView>
  </sheetViews>
  <sheetFormatPr defaultRowHeight="15" x14ac:dyDescent="0.2"/>
  <cols>
    <col min="1" max="1" width="25.42578125" bestFit="1" customWidth="1"/>
    <col min="2" max="2" width="10.28515625" bestFit="1" customWidth="1"/>
    <col min="3" max="4" width="11.5703125" bestFit="1" customWidth="1"/>
    <col min="5" max="5" width="12.5703125" bestFit="1" customWidth="1"/>
    <col min="6" max="7" width="13.85546875" bestFit="1" customWidth="1"/>
    <col min="8" max="8" width="11.28515625" bestFit="1" customWidth="1"/>
    <col min="9" max="9" width="14.28515625" bestFit="1" customWidth="1"/>
    <col min="10" max="10" width="20.42578125" bestFit="1" customWidth="1"/>
  </cols>
  <sheetData>
    <row r="2" spans="1:10" x14ac:dyDescent="0.2">
      <c r="B2" s="12" t="s">
        <v>288</v>
      </c>
      <c r="C2" s="12"/>
      <c r="D2" s="12"/>
    </row>
    <row r="3" spans="1:10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x14ac:dyDescent="0.2">
      <c r="A4" s="5" t="s">
        <v>14</v>
      </c>
      <c r="B4">
        <v>18</v>
      </c>
      <c r="C4">
        <v>32</v>
      </c>
      <c r="D4">
        <v>18</v>
      </c>
      <c r="E4">
        <v>22</v>
      </c>
      <c r="F4">
        <v>8</v>
      </c>
      <c r="G4">
        <v>6</v>
      </c>
      <c r="H4" s="21">
        <v>1</v>
      </c>
      <c r="I4" s="19">
        <v>105</v>
      </c>
      <c r="J4" s="11" t="s">
        <v>179</v>
      </c>
    </row>
    <row r="5" spans="1:10" x14ac:dyDescent="0.2">
      <c r="A5" s="5" t="s">
        <v>22</v>
      </c>
      <c r="B5">
        <v>11</v>
      </c>
      <c r="C5">
        <v>14</v>
      </c>
      <c r="D5">
        <v>7</v>
      </c>
      <c r="E5">
        <v>3</v>
      </c>
      <c r="F5">
        <v>2</v>
      </c>
      <c r="G5">
        <v>1</v>
      </c>
      <c r="H5" s="21">
        <v>0</v>
      </c>
      <c r="I5" s="19">
        <v>38</v>
      </c>
      <c r="J5" s="11" t="s">
        <v>180</v>
      </c>
    </row>
    <row r="6" spans="1:10" x14ac:dyDescent="0.2">
      <c r="A6" s="5" t="s">
        <v>26</v>
      </c>
      <c r="B6">
        <v>22</v>
      </c>
      <c r="C6">
        <v>34</v>
      </c>
      <c r="D6">
        <v>31</v>
      </c>
      <c r="E6">
        <v>17</v>
      </c>
      <c r="F6">
        <v>13</v>
      </c>
      <c r="G6">
        <v>7</v>
      </c>
      <c r="H6" s="21">
        <v>0</v>
      </c>
      <c r="I6" s="19">
        <v>124</v>
      </c>
      <c r="J6" s="11" t="s">
        <v>181</v>
      </c>
    </row>
    <row r="7" spans="1:10" x14ac:dyDescent="0.2">
      <c r="A7" s="5" t="s">
        <v>28</v>
      </c>
      <c r="B7">
        <v>13</v>
      </c>
      <c r="C7">
        <v>17</v>
      </c>
      <c r="D7">
        <v>26</v>
      </c>
      <c r="E7">
        <v>14</v>
      </c>
      <c r="F7">
        <v>8</v>
      </c>
      <c r="G7">
        <v>0</v>
      </c>
      <c r="H7" s="21">
        <v>0</v>
      </c>
      <c r="I7" s="19">
        <v>78</v>
      </c>
      <c r="J7" s="11" t="s">
        <v>182</v>
      </c>
    </row>
    <row r="8" spans="1:10" x14ac:dyDescent="0.2">
      <c r="A8" s="5" t="s">
        <v>30</v>
      </c>
      <c r="B8">
        <v>22</v>
      </c>
      <c r="C8">
        <v>40</v>
      </c>
      <c r="D8">
        <v>22</v>
      </c>
      <c r="E8">
        <v>20</v>
      </c>
      <c r="F8">
        <v>28</v>
      </c>
      <c r="G8">
        <v>26</v>
      </c>
      <c r="H8" s="21">
        <v>12</v>
      </c>
      <c r="I8" s="19">
        <v>170</v>
      </c>
      <c r="J8" s="11" t="s">
        <v>183</v>
      </c>
    </row>
    <row r="9" spans="1:10" x14ac:dyDescent="0.2">
      <c r="A9" s="5" t="s">
        <v>32</v>
      </c>
      <c r="B9">
        <v>7</v>
      </c>
      <c r="C9">
        <v>14</v>
      </c>
      <c r="D9">
        <v>10</v>
      </c>
      <c r="E9">
        <v>4</v>
      </c>
      <c r="F9">
        <v>1</v>
      </c>
      <c r="G9">
        <v>0</v>
      </c>
      <c r="H9" s="21">
        <v>0</v>
      </c>
      <c r="I9" s="19">
        <v>36</v>
      </c>
      <c r="J9" s="11" t="s">
        <v>184</v>
      </c>
    </row>
    <row r="10" spans="1:10" x14ac:dyDescent="0.2">
      <c r="A10" s="5" t="s">
        <v>34</v>
      </c>
      <c r="B10" s="5">
        <v>93</v>
      </c>
      <c r="C10" s="5">
        <v>151</v>
      </c>
      <c r="D10" s="5">
        <v>114</v>
      </c>
      <c r="E10" s="5">
        <v>80</v>
      </c>
      <c r="F10" s="5">
        <v>60</v>
      </c>
      <c r="G10" s="5">
        <v>40</v>
      </c>
      <c r="H10" s="5">
        <v>13</v>
      </c>
      <c r="I10" s="20">
        <v>551</v>
      </c>
      <c r="J10" t="s">
        <v>56</v>
      </c>
    </row>
    <row r="13" spans="1:10" x14ac:dyDescent="0.2">
      <c r="B13" s="12" t="s">
        <v>289</v>
      </c>
      <c r="C13" s="12"/>
      <c r="D13" s="12"/>
    </row>
    <row r="14" spans="1:10" x14ac:dyDescent="0.2">
      <c r="A14" s="5" t="s">
        <v>0</v>
      </c>
      <c r="B14" s="5" t="s">
        <v>1</v>
      </c>
      <c r="C14" s="5" t="s">
        <v>2</v>
      </c>
      <c r="D14" s="5" t="s">
        <v>3</v>
      </c>
      <c r="E14" s="5" t="s">
        <v>4</v>
      </c>
      <c r="F14" s="5" t="s">
        <v>5</v>
      </c>
      <c r="G14" s="5" t="s">
        <v>6</v>
      </c>
      <c r="H14" s="5" t="s">
        <v>7</v>
      </c>
      <c r="I14" s="5" t="s">
        <v>8</v>
      </c>
      <c r="J14" s="5" t="s">
        <v>9</v>
      </c>
    </row>
    <row r="15" spans="1:10" x14ac:dyDescent="0.2">
      <c r="A15" s="5" t="s">
        <v>14</v>
      </c>
      <c r="B15">
        <v>45</v>
      </c>
      <c r="C15">
        <v>52</v>
      </c>
      <c r="D15">
        <v>7</v>
      </c>
      <c r="E15">
        <v>1</v>
      </c>
      <c r="F15">
        <v>0</v>
      </c>
      <c r="G15">
        <v>0</v>
      </c>
      <c r="H15" s="10">
        <v>0</v>
      </c>
      <c r="I15" s="19">
        <v>105</v>
      </c>
      <c r="J15" s="11" t="s">
        <v>185</v>
      </c>
    </row>
    <row r="16" spans="1:10" x14ac:dyDescent="0.2">
      <c r="A16" s="5" t="s">
        <v>41</v>
      </c>
      <c r="B16">
        <v>6</v>
      </c>
      <c r="C16">
        <v>0</v>
      </c>
      <c r="D16">
        <v>2</v>
      </c>
      <c r="E16">
        <v>0</v>
      </c>
      <c r="F16">
        <v>0</v>
      </c>
      <c r="G16">
        <v>0</v>
      </c>
      <c r="H16" s="10">
        <v>0</v>
      </c>
      <c r="I16" s="19">
        <v>8</v>
      </c>
      <c r="J16" s="11" t="s">
        <v>186</v>
      </c>
    </row>
    <row r="17" spans="1:10" x14ac:dyDescent="0.2">
      <c r="A17" s="5" t="s">
        <v>22</v>
      </c>
      <c r="B17">
        <v>12</v>
      </c>
      <c r="C17">
        <v>31</v>
      </c>
      <c r="D17">
        <v>8</v>
      </c>
      <c r="E17">
        <v>3</v>
      </c>
      <c r="F17">
        <v>0</v>
      </c>
      <c r="G17">
        <v>0</v>
      </c>
      <c r="H17" s="10">
        <v>0</v>
      </c>
      <c r="I17" s="19">
        <v>54</v>
      </c>
      <c r="J17" s="11" t="s">
        <v>187</v>
      </c>
    </row>
    <row r="18" spans="1:10" x14ac:dyDescent="0.2">
      <c r="A18" s="5" t="s">
        <v>26</v>
      </c>
      <c r="B18">
        <v>29</v>
      </c>
      <c r="C18">
        <v>47</v>
      </c>
      <c r="D18">
        <v>59</v>
      </c>
      <c r="E18">
        <v>37</v>
      </c>
      <c r="F18">
        <v>5</v>
      </c>
      <c r="G18">
        <v>0</v>
      </c>
      <c r="H18" s="10">
        <v>0</v>
      </c>
      <c r="I18" s="19">
        <v>177</v>
      </c>
      <c r="J18" s="11" t="s">
        <v>188</v>
      </c>
    </row>
    <row r="19" spans="1:10" x14ac:dyDescent="0.2">
      <c r="A19" s="5" t="s">
        <v>28</v>
      </c>
      <c r="B19">
        <v>22</v>
      </c>
      <c r="C19">
        <v>25</v>
      </c>
      <c r="D19">
        <v>16</v>
      </c>
      <c r="E19">
        <v>1</v>
      </c>
      <c r="F19">
        <v>0</v>
      </c>
      <c r="G19">
        <v>0</v>
      </c>
      <c r="H19" s="10">
        <v>0</v>
      </c>
      <c r="I19" s="19">
        <v>64</v>
      </c>
      <c r="J19" s="11" t="s">
        <v>189</v>
      </c>
    </row>
    <row r="20" spans="1:10" x14ac:dyDescent="0.2">
      <c r="A20" s="5" t="s">
        <v>30</v>
      </c>
      <c r="B20">
        <v>27</v>
      </c>
      <c r="C20">
        <v>26</v>
      </c>
      <c r="D20">
        <v>16</v>
      </c>
      <c r="E20">
        <v>11</v>
      </c>
      <c r="F20">
        <v>0</v>
      </c>
      <c r="G20">
        <v>0</v>
      </c>
      <c r="H20" s="10">
        <v>0</v>
      </c>
      <c r="I20" s="19">
        <v>80</v>
      </c>
      <c r="J20" s="11" t="s">
        <v>190</v>
      </c>
    </row>
    <row r="21" spans="1:10" x14ac:dyDescent="0.2">
      <c r="A21" s="5" t="s">
        <v>32</v>
      </c>
      <c r="B21">
        <v>36</v>
      </c>
      <c r="C21">
        <v>54</v>
      </c>
      <c r="D21">
        <v>17</v>
      </c>
      <c r="E21">
        <v>3</v>
      </c>
      <c r="F21">
        <v>0</v>
      </c>
      <c r="G21">
        <v>0</v>
      </c>
      <c r="H21" s="10">
        <v>0</v>
      </c>
      <c r="I21" s="19">
        <v>110</v>
      </c>
      <c r="J21" s="11" t="s">
        <v>191</v>
      </c>
    </row>
    <row r="22" spans="1:10" x14ac:dyDescent="0.2">
      <c r="A22" s="5" t="s">
        <v>34</v>
      </c>
      <c r="B22" s="5">
        <v>177</v>
      </c>
      <c r="C22" s="5">
        <v>235</v>
      </c>
      <c r="D22" s="5">
        <v>125</v>
      </c>
      <c r="E22" s="5">
        <v>56</v>
      </c>
      <c r="F22" s="5">
        <v>5</v>
      </c>
      <c r="G22" s="5">
        <v>0</v>
      </c>
      <c r="H22" s="5">
        <v>0</v>
      </c>
      <c r="I22" s="20">
        <v>598</v>
      </c>
    </row>
  </sheetData>
  <mergeCells count="2">
    <mergeCell ref="B2:D2"/>
    <mergeCell ref="B13:D13"/>
  </mergeCells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divisiondemedios@gmail.com</dc:creator>
  <dcterms:created xsi:type="dcterms:W3CDTF">2016-08-14T22:02:22Z</dcterms:created>
</cp:coreProperties>
</file>