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0055" windowHeight="769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J19" i="1"/>
  <c r="J16"/>
  <c r="J13"/>
  <c r="J14"/>
  <c r="J15"/>
  <c r="D19"/>
  <c r="D18"/>
  <c r="D17"/>
  <c r="D16"/>
  <c r="D15"/>
  <c r="D5"/>
  <c r="D14"/>
  <c r="D13"/>
  <c r="D12"/>
  <c r="D11"/>
  <c r="D10"/>
  <c r="D9"/>
  <c r="D8"/>
  <c r="D7"/>
  <c r="D6"/>
  <c r="I19"/>
  <c r="H19"/>
  <c r="I18"/>
  <c r="J18" s="1"/>
  <c r="H18"/>
  <c r="I17"/>
  <c r="J17" s="1"/>
  <c r="H17"/>
  <c r="I16"/>
  <c r="H16"/>
  <c r="I15"/>
  <c r="H15"/>
  <c r="L14"/>
  <c r="I14"/>
  <c r="H14"/>
  <c r="L13"/>
  <c r="I13"/>
  <c r="H13"/>
  <c r="L12"/>
  <c r="J12"/>
  <c r="I12"/>
  <c r="H12"/>
  <c r="L11"/>
  <c r="J11"/>
  <c r="I11"/>
  <c r="H11"/>
  <c r="L10"/>
  <c r="J10"/>
  <c r="I10"/>
  <c r="H10"/>
  <c r="L9"/>
  <c r="J9"/>
  <c r="I9"/>
  <c r="H9"/>
  <c r="L8"/>
  <c r="J8"/>
  <c r="I8"/>
  <c r="H8"/>
  <c r="L7"/>
  <c r="J7"/>
  <c r="I7"/>
  <c r="H7"/>
  <c r="L6"/>
  <c r="J6"/>
  <c r="I6"/>
  <c r="H6"/>
  <c r="L5"/>
  <c r="J5"/>
  <c r="I5"/>
  <c r="H5"/>
</calcChain>
</file>

<file path=xl/sharedStrings.xml><?xml version="1.0" encoding="utf-8"?>
<sst xmlns="http://schemas.openxmlformats.org/spreadsheetml/2006/main" count="47" uniqueCount="28">
  <si>
    <t>EXPORTACIONES E IPORTACIONES DE MERCANCÍAS POR PAÍSES</t>
  </si>
  <si>
    <t>Unidades en millones de euros y/o %</t>
  </si>
  <si>
    <t>Año 2018</t>
  </si>
  <si>
    <t>Año 2019</t>
  </si>
  <si>
    <t>Total/ Cuota</t>
  </si>
  <si>
    <t>Diferencia</t>
  </si>
  <si>
    <t>Orden</t>
  </si>
  <si>
    <t>País</t>
  </si>
  <si>
    <t>Importe</t>
  </si>
  <si>
    <t>millones</t>
  </si>
  <si>
    <t>%</t>
  </si>
  <si>
    <t>importaciones</t>
  </si>
  <si>
    <t>Balanza</t>
  </si>
  <si>
    <t>Portugal</t>
  </si>
  <si>
    <t>Francia</t>
  </si>
  <si>
    <t>Alemania</t>
  </si>
  <si>
    <t>Italia</t>
  </si>
  <si>
    <t>Reino Unido</t>
  </si>
  <si>
    <t>Estados Unidos</t>
  </si>
  <si>
    <t>Países Bajos</t>
  </si>
  <si>
    <t>Turquía</t>
  </si>
  <si>
    <t>Bélgica</t>
  </si>
  <si>
    <t>Polonia</t>
  </si>
  <si>
    <t>China</t>
  </si>
  <si>
    <t>Marruecos</t>
  </si>
  <si>
    <t>Rusia</t>
  </si>
  <si>
    <t>México</t>
  </si>
  <si>
    <t>Japón</t>
  </si>
</sst>
</file>

<file path=xl/styles.xml><?xml version="1.0" encoding="utf-8"?>
<styleSheet xmlns="http://schemas.openxmlformats.org/spreadsheetml/2006/main">
  <numFmts count="1">
    <numFmt numFmtId="164" formatCode="0.00_ ;[Red]\-0.00\ "/>
  </numFmts>
  <fonts count="6">
    <font>
      <sz val="11"/>
      <color theme="1"/>
      <name val="Calibri"/>
      <family val="2"/>
      <scheme val="minor"/>
    </font>
    <font>
      <b/>
      <sz val="9"/>
      <color theme="3" tint="-0.499984740745262"/>
      <name val="Arial"/>
      <family val="2"/>
    </font>
    <font>
      <b/>
      <sz val="8"/>
      <color theme="3" tint="-0.499984740745262"/>
      <name val="Arial"/>
      <family val="2"/>
    </font>
    <font>
      <b/>
      <sz val="10"/>
      <color theme="3" tint="-0.499984740745262"/>
      <name val="Arial"/>
      <family val="2"/>
    </font>
    <font>
      <sz val="9"/>
      <color theme="3" tint="-0.499984740745262"/>
      <name val="Arial"/>
      <family val="2"/>
    </font>
    <font>
      <sz val="10"/>
      <color theme="3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double">
        <color theme="3" tint="-0.499984740745262"/>
      </left>
      <right style="double">
        <color theme="3" tint="-0.499984740745262"/>
      </right>
      <top style="double">
        <color theme="3" tint="-0.499984740745262"/>
      </top>
      <bottom style="double">
        <color theme="3" tint="-0.499984740745262"/>
      </bottom>
      <diagonal/>
    </border>
    <border>
      <left style="double">
        <color theme="3" tint="-0.499984740745262"/>
      </left>
      <right/>
      <top style="double">
        <color theme="3" tint="-0.499984740745262"/>
      </top>
      <bottom style="double">
        <color theme="3" tint="-0.499984740745262"/>
      </bottom>
      <diagonal/>
    </border>
    <border>
      <left/>
      <right style="double">
        <color theme="3" tint="-0.499984740745262"/>
      </right>
      <top style="double">
        <color theme="3" tint="-0.499984740745262"/>
      </top>
      <bottom style="double">
        <color theme="3" tint="-0.499984740745262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4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4" fontId="4" fillId="0" borderId="1" xfId="0" applyNumberFormat="1" applyFont="1" applyFill="1" applyBorder="1" applyAlignment="1">
      <alignment horizontal="right" wrapText="1"/>
    </xf>
    <xf numFmtId="10" fontId="4" fillId="0" borderId="1" xfId="0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>
      <selection activeCell="I16" sqref="I16"/>
    </sheetView>
  </sheetViews>
  <sheetFormatPr baseColWidth="10" defaultRowHeight="15"/>
  <sheetData>
    <row r="1" spans="1:12" ht="16.5" thickTop="1" thickBo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6.5" thickTop="1" thickBo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6.5" thickTop="1" thickBot="1">
      <c r="A3" s="17" t="s">
        <v>2</v>
      </c>
      <c r="B3" s="17"/>
      <c r="C3" s="17"/>
      <c r="D3" s="1" t="s">
        <v>4</v>
      </c>
      <c r="E3" s="17" t="s">
        <v>3</v>
      </c>
      <c r="F3" s="17"/>
      <c r="G3" s="17"/>
      <c r="H3" s="1" t="s">
        <v>4</v>
      </c>
      <c r="I3" s="18" t="s">
        <v>5</v>
      </c>
      <c r="J3" s="19"/>
      <c r="K3" s="2"/>
      <c r="L3" s="2"/>
    </row>
    <row r="4" spans="1:12" ht="24" thickTop="1" thickBot="1">
      <c r="A4" s="1" t="s">
        <v>6</v>
      </c>
      <c r="B4" s="1" t="s">
        <v>7</v>
      </c>
      <c r="C4" s="3" t="s">
        <v>8</v>
      </c>
      <c r="D4" s="3">
        <v>7296.9</v>
      </c>
      <c r="E4" s="1" t="s">
        <v>6</v>
      </c>
      <c r="F4" s="1" t="s">
        <v>7</v>
      </c>
      <c r="G4" s="3" t="s">
        <v>8</v>
      </c>
      <c r="H4" s="3">
        <v>7527.3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ht="16.5" thickTop="1" thickBot="1">
      <c r="A5" s="4">
        <v>1</v>
      </c>
      <c r="B5" s="5" t="s">
        <v>13</v>
      </c>
      <c r="C5" s="6">
        <v>1503.8451700300002</v>
      </c>
      <c r="D5" s="7">
        <f>C5/D4</f>
        <v>0.20609370692074722</v>
      </c>
      <c r="E5" s="4">
        <v>1</v>
      </c>
      <c r="F5" s="5" t="s">
        <v>13</v>
      </c>
      <c r="G5" s="6">
        <v>1625.2559562699992</v>
      </c>
      <c r="H5" s="7">
        <f>G5/H4</f>
        <v>0.21591486406413976</v>
      </c>
      <c r="I5" s="14">
        <f>G5-C5</f>
        <v>121.41078623999897</v>
      </c>
      <c r="J5" s="7">
        <f>I5/C5</f>
        <v>8.0733567962702535E-2</v>
      </c>
      <c r="K5" s="8">
        <v>476.17473093000001</v>
      </c>
      <c r="L5" s="14">
        <f>G5-K5</f>
        <v>1149.081225339999</v>
      </c>
    </row>
    <row r="6" spans="1:12" ht="16.5" thickTop="1" thickBot="1">
      <c r="A6" s="9">
        <v>2</v>
      </c>
      <c r="B6" s="10" t="s">
        <v>14</v>
      </c>
      <c r="C6" s="8">
        <v>1075.3781789999994</v>
      </c>
      <c r="D6" s="7">
        <f>C6/D4</f>
        <v>0.14737466307610073</v>
      </c>
      <c r="E6" s="9">
        <v>2</v>
      </c>
      <c r="F6" s="10" t="s">
        <v>14</v>
      </c>
      <c r="G6" s="8">
        <v>1047.9583665</v>
      </c>
      <c r="H6" s="7">
        <f>G6/H4</f>
        <v>0.13922101769558806</v>
      </c>
      <c r="I6" s="14">
        <f>G6-C6</f>
        <v>-27.419812499999352</v>
      </c>
      <c r="J6" s="7">
        <f t="shared" ref="J6:J9" si="0">I6/C6</f>
        <v>-2.5497832330480429E-2</v>
      </c>
      <c r="K6" s="8">
        <v>1295.2277970400005</v>
      </c>
      <c r="L6" s="14">
        <f t="shared" ref="L6:L9" si="1">G6-K6</f>
        <v>-247.26943054000049</v>
      </c>
    </row>
    <row r="7" spans="1:12" ht="16.5" thickTop="1" thickBot="1">
      <c r="A7" s="9">
        <v>3</v>
      </c>
      <c r="B7" s="10" t="s">
        <v>15</v>
      </c>
      <c r="C7" s="8">
        <v>747.54472796000016</v>
      </c>
      <c r="D7" s="7">
        <f>C7/D4</f>
        <v>0.10244689223642919</v>
      </c>
      <c r="E7" s="9">
        <v>3</v>
      </c>
      <c r="F7" s="10" t="s">
        <v>15</v>
      </c>
      <c r="G7" s="8">
        <v>732.27360529000032</v>
      </c>
      <c r="H7" s="7">
        <f>G7/H4</f>
        <v>9.728237286809352E-2</v>
      </c>
      <c r="I7" s="14">
        <f t="shared" ref="I7:I19" si="2">G7-C7</f>
        <v>-15.271122669999841</v>
      </c>
      <c r="J7" s="7">
        <f t="shared" si="0"/>
        <v>-2.0428373177981896E-2</v>
      </c>
      <c r="K7" s="8">
        <v>1390.3594523700006</v>
      </c>
      <c r="L7" s="14">
        <f t="shared" si="1"/>
        <v>-658.08584708000024</v>
      </c>
    </row>
    <row r="8" spans="1:12" ht="16.5" thickTop="1" thickBot="1">
      <c r="A8" s="9">
        <v>4</v>
      </c>
      <c r="B8" s="10" t="s">
        <v>16</v>
      </c>
      <c r="C8" s="8">
        <v>614.97963616999971</v>
      </c>
      <c r="D8" s="7">
        <f>C8/D4</f>
        <v>8.4279575733530648E-2</v>
      </c>
      <c r="E8" s="9">
        <v>4</v>
      </c>
      <c r="F8" s="10" t="s">
        <v>16</v>
      </c>
      <c r="G8" s="8">
        <v>625.9619805800005</v>
      </c>
      <c r="H8" s="7">
        <f>G8/H4</f>
        <v>8.3158899018240334E-2</v>
      </c>
      <c r="I8" s="14">
        <f t="shared" si="2"/>
        <v>10.982344410000792</v>
      </c>
      <c r="J8" s="7">
        <f t="shared" si="0"/>
        <v>1.7858061900060909E-2</v>
      </c>
      <c r="K8" s="8">
        <v>635.71093982000002</v>
      </c>
      <c r="L8" s="14">
        <f t="shared" si="1"/>
        <v>-9.7489592399995217</v>
      </c>
    </row>
    <row r="9" spans="1:12" ht="16.5" thickTop="1" thickBot="1">
      <c r="A9" s="9">
        <v>5</v>
      </c>
      <c r="B9" s="10" t="s">
        <v>17</v>
      </c>
      <c r="C9" s="8">
        <v>326.51918560999997</v>
      </c>
      <c r="D9" s="7">
        <f>C9/D4</f>
        <v>4.4747657993120367E-2</v>
      </c>
      <c r="E9" s="9">
        <v>5</v>
      </c>
      <c r="F9" s="10" t="s">
        <v>17</v>
      </c>
      <c r="G9" s="8">
        <v>317.49827860000005</v>
      </c>
      <c r="H9" s="7">
        <f>G9/H4</f>
        <v>4.2179570177885838E-2</v>
      </c>
      <c r="I9" s="14">
        <f t="shared" si="2"/>
        <v>-9.0209070099999167</v>
      </c>
      <c r="J9" s="7">
        <f t="shared" si="0"/>
        <v>-2.7627494516584517E-2</v>
      </c>
      <c r="K9" s="8">
        <v>331.22316898000014</v>
      </c>
      <c r="L9" s="14">
        <f t="shared" si="1"/>
        <v>-13.72489038000009</v>
      </c>
    </row>
    <row r="10" spans="1:12" ht="16.5" thickTop="1" thickBot="1">
      <c r="A10" s="9">
        <v>6</v>
      </c>
      <c r="B10" s="11" t="s">
        <v>18</v>
      </c>
      <c r="C10" s="8">
        <v>253.54635749999983</v>
      </c>
      <c r="D10" s="7">
        <f>C10/D4</f>
        <v>3.474713337170577E-2</v>
      </c>
      <c r="E10" s="9">
        <v>6</v>
      </c>
      <c r="F10" s="11" t="s">
        <v>18</v>
      </c>
      <c r="G10" s="8">
        <v>298.82324571000009</v>
      </c>
      <c r="H10" s="7">
        <f>G10/H4</f>
        <v>3.9698596536606762E-2</v>
      </c>
      <c r="I10" s="14">
        <f t="shared" si="2"/>
        <v>45.276888210000266</v>
      </c>
      <c r="J10" s="7">
        <f>I10/C10</f>
        <v>0.17857439821433954</v>
      </c>
      <c r="K10" s="12">
        <v>216.65</v>
      </c>
      <c r="L10" s="14">
        <f>G10-K10</f>
        <v>82.173245710000089</v>
      </c>
    </row>
    <row r="11" spans="1:12" ht="16.5" thickTop="1" thickBot="1">
      <c r="A11" s="9">
        <v>7</v>
      </c>
      <c r="B11" s="11" t="s">
        <v>19</v>
      </c>
      <c r="C11" s="8">
        <v>191.5106674999999</v>
      </c>
      <c r="D11" s="7">
        <f>C11/D4</f>
        <v>2.6245483355945662E-2</v>
      </c>
      <c r="E11" s="9">
        <v>9</v>
      </c>
      <c r="F11" s="11" t="s">
        <v>19</v>
      </c>
      <c r="G11" s="8">
        <v>186.59073935000001</v>
      </c>
      <c r="H11" s="7">
        <f>G11/H4</f>
        <v>2.4788534979341862E-2</v>
      </c>
      <c r="I11" s="14">
        <f t="shared" si="2"/>
        <v>-4.9199281499998904</v>
      </c>
      <c r="J11" s="7">
        <f t="shared" ref="J11:J12" si="3">I11/C11</f>
        <v>-2.5690099743398854E-2</v>
      </c>
      <c r="K11" s="12">
        <v>808.15</v>
      </c>
      <c r="L11" s="14">
        <f>G11-K11</f>
        <v>-621.55926064999994</v>
      </c>
    </row>
    <row r="12" spans="1:12" ht="16.5" thickTop="1" thickBot="1">
      <c r="A12" s="9">
        <v>8</v>
      </c>
      <c r="B12" s="10" t="s">
        <v>20</v>
      </c>
      <c r="C12" s="8">
        <v>177.69416544999996</v>
      </c>
      <c r="D12" s="7">
        <f>C12/D4</f>
        <v>2.4352007763570827E-2</v>
      </c>
      <c r="E12" s="9">
        <v>8</v>
      </c>
      <c r="F12" s="10" t="s">
        <v>20</v>
      </c>
      <c r="G12" s="8">
        <v>188.24749460999999</v>
      </c>
      <c r="H12" s="7">
        <f>G12/H4</f>
        <v>2.5008634518353192E-2</v>
      </c>
      <c r="I12" s="14">
        <f t="shared" si="2"/>
        <v>10.553329160000033</v>
      </c>
      <c r="J12" s="7">
        <f t="shared" si="3"/>
        <v>5.9390408983178211E-2</v>
      </c>
      <c r="K12" s="8">
        <v>186.12602699000007</v>
      </c>
      <c r="L12" s="14">
        <f t="shared" ref="L12:L14" si="4">G12-K12</f>
        <v>2.121467619999919</v>
      </c>
    </row>
    <row r="13" spans="1:12" ht="16.5" thickTop="1" thickBot="1">
      <c r="A13" s="9">
        <v>9</v>
      </c>
      <c r="B13" s="10" t="s">
        <v>21</v>
      </c>
      <c r="C13" s="8">
        <v>171.78520622000019</v>
      </c>
      <c r="D13" s="7">
        <f>C13/D4</f>
        <v>2.3542217410133098E-2</v>
      </c>
      <c r="E13" s="13">
        <v>12</v>
      </c>
      <c r="F13" s="10" t="s">
        <v>21</v>
      </c>
      <c r="G13" s="8">
        <v>116.79826466999991</v>
      </c>
      <c r="H13" s="7">
        <f>G13/H4</f>
        <v>1.5516621453907763E-2</v>
      </c>
      <c r="I13" s="14">
        <f t="shared" si="2"/>
        <v>-54.986941550000282</v>
      </c>
      <c r="J13" s="7">
        <f>I13/C13</f>
        <v>-0.32009125092867513</v>
      </c>
      <c r="K13" s="8">
        <v>326.02664962000006</v>
      </c>
      <c r="L13" s="14">
        <f t="shared" si="4"/>
        <v>-209.22838495000013</v>
      </c>
    </row>
    <row r="14" spans="1:12" ht="16.5" thickTop="1" thickBot="1">
      <c r="A14" s="9">
        <v>10</v>
      </c>
      <c r="B14" s="11" t="s">
        <v>22</v>
      </c>
      <c r="C14" s="8">
        <v>159.29971562999995</v>
      </c>
      <c r="D14" s="7">
        <f>C14/D4</f>
        <v>2.1831149615590177E-2</v>
      </c>
      <c r="E14" s="9">
        <v>10</v>
      </c>
      <c r="F14" s="11" t="s">
        <v>22</v>
      </c>
      <c r="G14" s="8">
        <v>182.48777326999996</v>
      </c>
      <c r="H14" s="7">
        <f>G14/H4</f>
        <v>2.4243456919479756E-2</v>
      </c>
      <c r="I14" s="14">
        <f t="shared" si="2"/>
        <v>23.188057640000011</v>
      </c>
      <c r="J14" s="7">
        <f>I14/C14</f>
        <v>0.14556245469927973</v>
      </c>
      <c r="K14" s="8">
        <v>274.08317660000012</v>
      </c>
      <c r="L14" s="14">
        <f t="shared" si="4"/>
        <v>-91.595403330000153</v>
      </c>
    </row>
    <row r="15" spans="1:12" ht="16.5" thickTop="1" thickBot="1">
      <c r="A15" s="13">
        <v>11</v>
      </c>
      <c r="B15" s="11" t="s">
        <v>23</v>
      </c>
      <c r="C15" s="8">
        <v>156.03303525999993</v>
      </c>
      <c r="D15" s="7">
        <f>C15/D4</f>
        <v>2.1383469043018261E-2</v>
      </c>
      <c r="E15" s="9">
        <v>7</v>
      </c>
      <c r="F15" s="11" t="s">
        <v>23</v>
      </c>
      <c r="G15" s="8">
        <v>200.02982635000006</v>
      </c>
      <c r="H15" s="7">
        <f>G15/H4</f>
        <v>2.6573914464681898E-2</v>
      </c>
      <c r="I15" s="14">
        <f t="shared" si="2"/>
        <v>43.99679109000013</v>
      </c>
      <c r="J15" s="7">
        <f>I15/C15</f>
        <v>0.28197100067102898</v>
      </c>
      <c r="K15" s="12"/>
      <c r="L15" s="12"/>
    </row>
    <row r="16" spans="1:12" ht="16.5" thickTop="1" thickBot="1">
      <c r="A16" s="13">
        <v>12</v>
      </c>
      <c r="B16" s="10" t="s">
        <v>24</v>
      </c>
      <c r="C16" s="8">
        <v>127.33553721999994</v>
      </c>
      <c r="D16" s="7">
        <f>C16/D4</f>
        <v>1.7450634820266132E-2</v>
      </c>
      <c r="E16" s="13">
        <v>11</v>
      </c>
      <c r="F16" s="10" t="s">
        <v>24</v>
      </c>
      <c r="G16" s="8">
        <v>134.0427204100001</v>
      </c>
      <c r="H16" s="7">
        <f>G16/H4</f>
        <v>1.7807543263852921E-2</v>
      </c>
      <c r="I16" s="14">
        <f t="shared" si="2"/>
        <v>6.7071831900001655</v>
      </c>
      <c r="J16" s="7">
        <f>I16/C16</f>
        <v>5.2673301863972524E-2</v>
      </c>
      <c r="K16" s="12"/>
      <c r="L16" s="12"/>
    </row>
    <row r="17" spans="1:12" ht="16.5" thickTop="1" thickBot="1">
      <c r="A17" s="13">
        <v>13</v>
      </c>
      <c r="B17" s="10" t="s">
        <v>25</v>
      </c>
      <c r="C17" s="8">
        <v>112.04469739000004</v>
      </c>
      <c r="D17" s="7">
        <f>C17/D4</f>
        <v>1.5355109346434793E-2</v>
      </c>
      <c r="E17" s="13">
        <v>14</v>
      </c>
      <c r="F17" s="10" t="s">
        <v>25</v>
      </c>
      <c r="G17" s="8">
        <v>95.992348950000022</v>
      </c>
      <c r="H17" s="7">
        <f>G17/H4</f>
        <v>1.2752560539635728E-2</v>
      </c>
      <c r="I17" s="14">
        <f t="shared" si="2"/>
        <v>-16.052348440000017</v>
      </c>
      <c r="J17" s="7">
        <f t="shared" ref="J13:J19" si="5">I17/C15</f>
        <v>-0.10287788360491594</v>
      </c>
      <c r="K17" s="12"/>
      <c r="L17" s="12"/>
    </row>
    <row r="18" spans="1:12" ht="16.5" thickTop="1" thickBot="1">
      <c r="A18" s="13">
        <v>14</v>
      </c>
      <c r="B18" s="11" t="s">
        <v>26</v>
      </c>
      <c r="C18" s="8">
        <v>99.18752245999994</v>
      </c>
      <c r="D18" s="7">
        <f>C18/D4</f>
        <v>1.3593104257972556E-2</v>
      </c>
      <c r="E18" s="13">
        <v>13</v>
      </c>
      <c r="F18" s="11" t="s">
        <v>26</v>
      </c>
      <c r="G18" s="8">
        <v>102.40018025999993</v>
      </c>
      <c r="H18" s="7">
        <f>G18/H4</f>
        <v>1.3603839392610886E-2</v>
      </c>
      <c r="I18" s="14">
        <f t="shared" si="2"/>
        <v>3.2126577999999881</v>
      </c>
      <c r="J18" s="7">
        <f t="shared" si="5"/>
        <v>2.5229860179954482E-2</v>
      </c>
      <c r="K18" s="12"/>
      <c r="L18" s="12"/>
    </row>
    <row r="19" spans="1:12" ht="16.5" thickTop="1" thickBot="1">
      <c r="A19" s="13">
        <v>15</v>
      </c>
      <c r="B19" s="11" t="s">
        <v>27</v>
      </c>
      <c r="C19" s="8">
        <v>80.172501159999982</v>
      </c>
      <c r="D19" s="7">
        <f>C19/D4</f>
        <v>1.0987200202825856E-2</v>
      </c>
      <c r="E19" s="13">
        <v>15</v>
      </c>
      <c r="F19" s="11" t="s">
        <v>27</v>
      </c>
      <c r="G19" s="8">
        <v>86.459081389999994</v>
      </c>
      <c r="H19" s="7">
        <f>G19/H4</f>
        <v>1.1486068230308344E-2</v>
      </c>
      <c r="I19" s="14">
        <f t="shared" si="2"/>
        <v>6.2865802300000126</v>
      </c>
      <c r="J19" s="7">
        <f>I19/C19</f>
        <v>7.8413173333009858E-2</v>
      </c>
      <c r="K19" s="12"/>
      <c r="L19" s="12"/>
    </row>
    <row r="20" spans="1:12" ht="15.75" thickTop="1"/>
  </sheetData>
  <mergeCells count="5">
    <mergeCell ref="A1:L1"/>
    <mergeCell ref="A2:L2"/>
    <mergeCell ref="A3:C3"/>
    <mergeCell ref="E3:G3"/>
    <mergeCell ref="I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</dc:creator>
  <cp:lastModifiedBy>divis</cp:lastModifiedBy>
  <dcterms:created xsi:type="dcterms:W3CDTF">2020-02-26T11:47:13Z</dcterms:created>
  <dcterms:modified xsi:type="dcterms:W3CDTF">2020-02-27T08:31:42Z</dcterms:modified>
</cp:coreProperties>
</file>