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Clm21\Documentación\panel de datos\"/>
    </mc:Choice>
  </mc:AlternateContent>
  <xr:revisionPtr revIDLastSave="0" documentId="8_{79425F88-8CD6-4FC6-9DD1-8EA996715C12}" xr6:coauthVersionLast="45" xr6:coauthVersionMax="45" xr10:uidLastSave="{00000000-0000-0000-0000-000000000000}"/>
  <bookViews>
    <workbookView xWindow="-110" yWindow="-110" windowWidth="19420" windowHeight="10420" xr2:uid="{CD1CAD4B-DCCA-4988-AC93-40B1675EEC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B49" i="1"/>
</calcChain>
</file>

<file path=xl/sharedStrings.xml><?xml version="1.0" encoding="utf-8"?>
<sst xmlns="http://schemas.openxmlformats.org/spreadsheetml/2006/main" count="68" uniqueCount="65">
  <si>
    <t xml:space="preserve">Variación </t>
  </si>
  <si>
    <t>1 semestre  19</t>
  </si>
  <si>
    <t>1 semestre 20</t>
  </si>
  <si>
    <t>Último</t>
  </si>
  <si>
    <t>PIB (volumen)</t>
  </si>
  <si>
    <t>-4,1% (1T)</t>
  </si>
  <si>
    <t>Estimaciones de crecimiento</t>
  </si>
  <si>
    <t>-18,6 (2T fuente IES JCCM)'</t>
  </si>
  <si>
    <t>EMPRESAS</t>
  </si>
  <si>
    <t>Constituidas</t>
  </si>
  <si>
    <t>Disuletas</t>
  </si>
  <si>
    <t>Saldo</t>
  </si>
  <si>
    <t>Empresas concursadas</t>
  </si>
  <si>
    <t>Confianza empresarial (tercer trimestre variación anual)</t>
  </si>
  <si>
    <t>INDUSTRIA</t>
  </si>
  <si>
    <t>Producción</t>
  </si>
  <si>
    <t>Precios</t>
  </si>
  <si>
    <t>Cifra negocios</t>
  </si>
  <si>
    <t>SERVICIOS</t>
  </si>
  <si>
    <t>Indice cifra de negocios</t>
  </si>
  <si>
    <t>Población ocupada</t>
  </si>
  <si>
    <t>TURISMO COYUNTURA HOTELERA</t>
  </si>
  <si>
    <t>Viajeros</t>
  </si>
  <si>
    <t>Pernoctaciones</t>
  </si>
  <si>
    <t>Altas en Seguridad Social hoteles, transportes y agencias de turismo</t>
  </si>
  <si>
    <t>TURISMO RURAL</t>
  </si>
  <si>
    <t>Personal ocupado</t>
  </si>
  <si>
    <t xml:space="preserve">COMERCIO EXTERIOR ADUANAS (nominal) </t>
  </si>
  <si>
    <t xml:space="preserve">Exportaciones </t>
  </si>
  <si>
    <t xml:space="preserve">Importaciones </t>
  </si>
  <si>
    <t xml:space="preserve">Saldo comercial (nivel en M € ) </t>
  </si>
  <si>
    <t xml:space="preserve">MERCADO LABORAL </t>
  </si>
  <si>
    <t>Ocupados Industria manufacturera</t>
  </si>
  <si>
    <t xml:space="preserve">Tasa de paro total EPA (% población activa) </t>
  </si>
  <si>
    <t>Afiliados SS Total último mes del semestre</t>
  </si>
  <si>
    <t>Variación anual afiliados último mes del semestre en %</t>
  </si>
  <si>
    <t>IPC variación interanual</t>
  </si>
  <si>
    <t>-0,8% (julio)</t>
  </si>
  <si>
    <t>VIVIENDA</t>
  </si>
  <si>
    <t>Número hipotecas sobre viviendas</t>
  </si>
  <si>
    <t>Importe hipotecas sobre viviendas</t>
  </si>
  <si>
    <t>Transmisiones de vivienda</t>
  </si>
  <si>
    <t>Paro SEPE final primer semestre y último dato mensual</t>
  </si>
  <si>
    <t>Paro SEPE final primer semestre y último dato mensual en variación en%</t>
  </si>
  <si>
    <t>11% anual agosto)</t>
  </si>
  <si>
    <t>Paro SEPE final primer semestre y último dato mensual en variación en% Agricultura</t>
  </si>
  <si>
    <t>13,2% anual agosto</t>
  </si>
  <si>
    <t>Paro SEPE final primer semestre y último dato mensual en variación en% Industria</t>
  </si>
  <si>
    <t>10,6% anual agosto</t>
  </si>
  <si>
    <t>Paro SEPE final primer semestre y último dato mensual en variación en% Construcción</t>
  </si>
  <si>
    <t>6,9%  anual agosto</t>
  </si>
  <si>
    <t>Paro SEPE final primer semestre y último dato mensual en variación en% Servicios</t>
  </si>
  <si>
    <t>10,9%  anual agosto</t>
  </si>
  <si>
    <t>PANEL CASTILLA-LA MANCHA</t>
  </si>
  <si>
    <t>Variación anual en %</t>
  </si>
  <si>
    <t xml:space="preserve">Ocupados Total (EPA) </t>
  </si>
  <si>
    <t xml:space="preserve">PRECIOS </t>
  </si>
  <si>
    <t>185.775 (agosto)</t>
  </si>
  <si>
    <t>-60,96 acumulado 7 meses</t>
  </si>
  <si>
    <t>-8,98 variación anual julio</t>
  </si>
  <si>
    <t>-61,39 acumulado 7 meses</t>
  </si>
  <si>
    <t>COMERCIO MINORISTA</t>
  </si>
  <si>
    <t>-6,2% acumulado julio</t>
  </si>
  <si>
    <t>Ocupados en porcentajes</t>
  </si>
  <si>
    <t>Cifra de negocios en 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</si>
</sst>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7"/>
      <color rgb="FF000000"/>
      <name val="Verdana"/>
      <family val="2"/>
    </font>
    <font>
      <b/>
      <sz val="11"/>
      <color theme="4" tint="-0.249977111117893"/>
      <name val="Calibri"/>
      <family val="2"/>
      <scheme val="minor"/>
    </font>
    <font>
      <sz val="9"/>
      <color theme="4" tint="-0.249977111117893"/>
      <name val="Verdana"/>
      <family val="2"/>
    </font>
    <font>
      <b/>
      <sz val="9"/>
      <color theme="4" tint="-0.24997711111789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rgb="FFFFD597"/>
      </patternFill>
    </fill>
  </fills>
  <borders count="2">
    <border>
      <left/>
      <right/>
      <top/>
      <bottom/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4" fillId="0" borderId="1" xfId="0" quotePrefix="1" applyFont="1" applyBorder="1"/>
    <xf numFmtId="0" fontId="3" fillId="2" borderId="1" xfId="0" applyFont="1" applyFill="1" applyBorder="1"/>
    <xf numFmtId="0" fontId="3" fillId="0" borderId="1" xfId="0" quotePrefix="1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quotePrefix="1" applyBorder="1"/>
    <xf numFmtId="10" fontId="3" fillId="0" borderId="1" xfId="0" applyNumberFormat="1" applyFont="1" applyBorder="1"/>
    <xf numFmtId="0" fontId="1" fillId="0" borderId="1" xfId="0" quotePrefix="1" applyFont="1" applyBorder="1" applyAlignment="1">
      <alignment horizontal="right" vertical="center"/>
    </xf>
    <xf numFmtId="10" fontId="1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9" fontId="1" fillId="0" borderId="1" xfId="0" quotePrefix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2" fontId="3" fillId="0" borderId="1" xfId="0" applyNumberFormat="1" applyFont="1" applyBorder="1"/>
    <xf numFmtId="0" fontId="4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356D-3790-4187-8B69-DE26B247D039}">
  <dimension ref="A1:E64"/>
  <sheetViews>
    <sheetView tabSelected="1" topLeftCell="A10" workbookViewId="0">
      <selection activeCell="D25" sqref="D25"/>
    </sheetView>
  </sheetViews>
  <sheetFormatPr baseColWidth="10" defaultRowHeight="14.5" x14ac:dyDescent="0.35"/>
  <cols>
    <col min="1" max="1" width="56.90625" bestFit="1" customWidth="1"/>
    <col min="2" max="2" width="14.7265625" bestFit="1" customWidth="1"/>
    <col min="3" max="3" width="14.08984375" bestFit="1" customWidth="1"/>
    <col min="4" max="4" width="25.90625" bestFit="1" customWidth="1"/>
  </cols>
  <sheetData>
    <row r="1" spans="1:5" ht="15.5" thickTop="1" thickBot="1" x14ac:dyDescent="0.4">
      <c r="A1" s="2" t="s">
        <v>53</v>
      </c>
      <c r="B1" s="23" t="s">
        <v>0</v>
      </c>
      <c r="C1" s="23"/>
      <c r="D1" s="3"/>
    </row>
    <row r="2" spans="1:5" ht="15.5" thickTop="1" thickBot="1" x14ac:dyDescent="0.4">
      <c r="A2" s="3"/>
      <c r="B2" s="4" t="s">
        <v>1</v>
      </c>
      <c r="C2" s="4" t="s">
        <v>2</v>
      </c>
      <c r="D2" s="4" t="s">
        <v>3</v>
      </c>
    </row>
    <row r="3" spans="1:5" ht="15.5" thickTop="1" thickBot="1" x14ac:dyDescent="0.4">
      <c r="A3" s="5" t="s">
        <v>4</v>
      </c>
      <c r="B3" s="3"/>
      <c r="C3" s="3"/>
      <c r="D3" s="6" t="s">
        <v>5</v>
      </c>
    </row>
    <row r="4" spans="1:5" ht="15.5" thickTop="1" thickBot="1" x14ac:dyDescent="0.4">
      <c r="A4" s="5" t="s">
        <v>6</v>
      </c>
      <c r="B4" s="3"/>
      <c r="C4" s="3"/>
      <c r="D4" s="6" t="s">
        <v>7</v>
      </c>
      <c r="E4" s="1"/>
    </row>
    <row r="5" spans="1:5" ht="15.5" thickTop="1" thickBot="1" x14ac:dyDescent="0.4">
      <c r="A5" s="7"/>
      <c r="B5" s="3"/>
      <c r="C5" s="3"/>
      <c r="D5" s="3"/>
    </row>
    <row r="6" spans="1:5" ht="15.5" thickTop="1" thickBot="1" x14ac:dyDescent="0.4">
      <c r="A6" s="8" t="s">
        <v>8</v>
      </c>
      <c r="B6" s="3"/>
      <c r="C6" s="3"/>
      <c r="D6" s="3"/>
    </row>
    <row r="7" spans="1:5" ht="15.5" thickTop="1" thickBot="1" x14ac:dyDescent="0.4">
      <c r="A7" s="5" t="s">
        <v>9</v>
      </c>
      <c r="B7" s="7">
        <v>-4.6399999999999997</v>
      </c>
      <c r="C7" s="7">
        <v>-36.619999999999997</v>
      </c>
      <c r="D7" s="3"/>
    </row>
    <row r="8" spans="1:5" ht="15.5" thickTop="1" thickBot="1" x14ac:dyDescent="0.4">
      <c r="A8" s="5" t="s">
        <v>10</v>
      </c>
      <c r="B8" s="7">
        <v>172.46</v>
      </c>
      <c r="C8" s="7">
        <v>-80.510000000000005</v>
      </c>
      <c r="D8" s="3"/>
    </row>
    <row r="9" spans="1:5" ht="15.5" thickTop="1" thickBot="1" x14ac:dyDescent="0.4">
      <c r="A9" s="5" t="s">
        <v>11</v>
      </c>
      <c r="B9" s="7">
        <v>-45.88</v>
      </c>
      <c r="C9" s="7">
        <v>14.81</v>
      </c>
      <c r="D9" s="3"/>
    </row>
    <row r="10" spans="1:5" ht="15.5" thickTop="1" thickBot="1" x14ac:dyDescent="0.4">
      <c r="A10" s="5" t="s">
        <v>12</v>
      </c>
      <c r="B10" s="7">
        <v>-42.22</v>
      </c>
      <c r="C10" s="7">
        <v>1.92</v>
      </c>
      <c r="D10" s="3"/>
    </row>
    <row r="11" spans="1:5" ht="15.5" thickTop="1" thickBot="1" x14ac:dyDescent="0.4">
      <c r="A11" s="7"/>
      <c r="B11" s="7"/>
      <c r="C11" s="7"/>
      <c r="D11" s="3"/>
    </row>
    <row r="12" spans="1:5" ht="15.5" thickTop="1" thickBot="1" x14ac:dyDescent="0.4">
      <c r="A12" s="5" t="s">
        <v>13</v>
      </c>
      <c r="B12" s="7">
        <v>-1.28</v>
      </c>
      <c r="C12" s="7">
        <v>-26.91</v>
      </c>
      <c r="D12" s="3"/>
    </row>
    <row r="13" spans="1:5" ht="15.5" thickTop="1" thickBot="1" x14ac:dyDescent="0.4">
      <c r="A13" s="7"/>
      <c r="B13" s="7"/>
      <c r="C13" s="7"/>
      <c r="D13" s="3"/>
    </row>
    <row r="14" spans="1:5" ht="15.5" thickTop="1" thickBot="1" x14ac:dyDescent="0.4">
      <c r="A14" s="8" t="s">
        <v>14</v>
      </c>
      <c r="B14" s="7"/>
      <c r="C14" s="7"/>
      <c r="D14" s="3"/>
    </row>
    <row r="15" spans="1:5" ht="15.5" thickTop="1" thickBot="1" x14ac:dyDescent="0.4">
      <c r="A15" s="5" t="s">
        <v>15</v>
      </c>
      <c r="B15" s="7">
        <v>2.2000000000000002</v>
      </c>
      <c r="C15" s="7">
        <v>-13</v>
      </c>
      <c r="D15" s="3"/>
    </row>
    <row r="16" spans="1:5" ht="15.5" thickTop="1" thickBot="1" x14ac:dyDescent="0.4">
      <c r="A16" s="5" t="s">
        <v>16</v>
      </c>
      <c r="B16" s="7">
        <v>1.4</v>
      </c>
      <c r="C16" s="7">
        <v>-5.8</v>
      </c>
      <c r="D16" s="9"/>
    </row>
    <row r="17" spans="1:4" ht="15.5" thickTop="1" thickBot="1" x14ac:dyDescent="0.4">
      <c r="A17" s="5" t="s">
        <v>17</v>
      </c>
      <c r="B17" s="7">
        <v>4.3</v>
      </c>
      <c r="C17" s="7">
        <v>-13.5</v>
      </c>
      <c r="D17" s="3"/>
    </row>
    <row r="18" spans="1:4" ht="15.5" thickTop="1" thickBot="1" x14ac:dyDescent="0.4">
      <c r="A18" s="8"/>
      <c r="B18" s="7"/>
      <c r="C18" s="7"/>
      <c r="D18" s="3"/>
    </row>
    <row r="19" spans="1:4" ht="15.5" thickTop="1" thickBot="1" x14ac:dyDescent="0.4">
      <c r="A19" s="8" t="s">
        <v>18</v>
      </c>
      <c r="B19" s="7"/>
      <c r="C19" s="7"/>
      <c r="D19" s="3"/>
    </row>
    <row r="20" spans="1:4" ht="15.5" thickTop="1" thickBot="1" x14ac:dyDescent="0.4">
      <c r="A20" s="5" t="s">
        <v>19</v>
      </c>
      <c r="B20" s="7">
        <v>4.4000000000000004</v>
      </c>
      <c r="C20" s="7">
        <v>-15.9</v>
      </c>
      <c r="D20" s="3"/>
    </row>
    <row r="21" spans="1:4" ht="15.5" thickTop="1" thickBot="1" x14ac:dyDescent="0.4">
      <c r="A21" s="5" t="s">
        <v>20</v>
      </c>
      <c r="B21" s="7">
        <v>1.3</v>
      </c>
      <c r="C21" s="7">
        <v>-2.5</v>
      </c>
      <c r="D21" s="3"/>
    </row>
    <row r="22" spans="1:4" ht="15.5" thickTop="1" thickBot="1" x14ac:dyDescent="0.4">
      <c r="A22" s="7"/>
      <c r="B22" s="7"/>
      <c r="C22" s="7"/>
      <c r="D22" s="3"/>
    </row>
    <row r="23" spans="1:4" ht="15.5" thickTop="1" thickBot="1" x14ac:dyDescent="0.4">
      <c r="A23" s="8" t="s">
        <v>61</v>
      </c>
      <c r="B23" s="7"/>
      <c r="C23" s="7"/>
      <c r="D23" s="3"/>
    </row>
    <row r="24" spans="1:4" ht="15.5" thickTop="1" thickBot="1" x14ac:dyDescent="0.4">
      <c r="A24" s="5" t="s">
        <v>64</v>
      </c>
      <c r="B24" s="22">
        <v>1.8</v>
      </c>
      <c r="C24" s="22">
        <v>-7.6</v>
      </c>
      <c r="D24" s="11" t="s">
        <v>62</v>
      </c>
    </row>
    <row r="25" spans="1:4" ht="15.5" thickTop="1" thickBot="1" x14ac:dyDescent="0.4">
      <c r="A25" s="5" t="s">
        <v>63</v>
      </c>
      <c r="B25" s="22">
        <v>0.7</v>
      </c>
      <c r="C25" s="22">
        <v>-1.4</v>
      </c>
      <c r="D25" s="11">
        <v>-1.5</v>
      </c>
    </row>
    <row r="26" spans="1:4" ht="15.5" thickTop="1" thickBot="1" x14ac:dyDescent="0.4">
      <c r="A26" s="7"/>
      <c r="B26" s="7"/>
      <c r="C26" s="7"/>
      <c r="D26" s="3"/>
    </row>
    <row r="27" spans="1:4" ht="15.5" thickTop="1" thickBot="1" x14ac:dyDescent="0.4">
      <c r="A27" s="8" t="s">
        <v>21</v>
      </c>
      <c r="B27" s="7"/>
      <c r="C27" s="7"/>
      <c r="D27" s="3"/>
    </row>
    <row r="28" spans="1:4" ht="15.5" thickTop="1" thickBot="1" x14ac:dyDescent="0.4">
      <c r="A28" s="5" t="s">
        <v>22</v>
      </c>
      <c r="B28" s="10">
        <v>0.1067</v>
      </c>
      <c r="C28" s="10">
        <v>-0.63900000000000001</v>
      </c>
      <c r="D28" s="11" t="s">
        <v>60</v>
      </c>
    </row>
    <row r="29" spans="1:4" ht="15.5" thickTop="1" thickBot="1" x14ac:dyDescent="0.4">
      <c r="A29" s="5" t="s">
        <v>23</v>
      </c>
      <c r="B29" s="10">
        <v>0.11799999999999999</v>
      </c>
      <c r="C29" s="10">
        <v>-0.64270000000000005</v>
      </c>
      <c r="D29" s="11" t="s">
        <v>58</v>
      </c>
    </row>
    <row r="30" spans="1:4" ht="15.5" thickTop="1" thickBot="1" x14ac:dyDescent="0.4">
      <c r="A30" s="5" t="s">
        <v>24</v>
      </c>
      <c r="B30" s="10">
        <v>3.9300000000000002E-2</v>
      </c>
      <c r="C30" s="10">
        <v>-0.16209999999999999</v>
      </c>
      <c r="D30" s="12" t="s">
        <v>59</v>
      </c>
    </row>
    <row r="31" spans="1:4" ht="15.5" thickTop="1" thickBot="1" x14ac:dyDescent="0.4">
      <c r="A31" s="7"/>
      <c r="B31" s="7"/>
      <c r="C31" s="7"/>
      <c r="D31" s="3"/>
    </row>
    <row r="32" spans="1:4" ht="15.5" thickTop="1" thickBot="1" x14ac:dyDescent="0.4">
      <c r="A32" s="8" t="s">
        <v>25</v>
      </c>
      <c r="B32" s="7"/>
      <c r="C32" s="7"/>
      <c r="D32" s="3"/>
    </row>
    <row r="33" spans="1:4" ht="15.5" thickTop="1" thickBot="1" x14ac:dyDescent="0.4">
      <c r="A33" s="5" t="s">
        <v>22</v>
      </c>
      <c r="B33" s="10">
        <v>0.1067</v>
      </c>
      <c r="C33" s="10">
        <v>-0.7319</v>
      </c>
      <c r="D33" s="3"/>
    </row>
    <row r="34" spans="1:4" ht="15.5" thickTop="1" thickBot="1" x14ac:dyDescent="0.4">
      <c r="A34" s="5" t="s">
        <v>23</v>
      </c>
      <c r="B34" s="10">
        <v>1.8200000000000001E-2</v>
      </c>
      <c r="C34" s="10">
        <v>-0.67900000000000005</v>
      </c>
      <c r="D34" s="3"/>
    </row>
    <row r="35" spans="1:4" ht="15.5" thickTop="1" thickBot="1" x14ac:dyDescent="0.4">
      <c r="A35" s="5" t="s">
        <v>26</v>
      </c>
      <c r="B35" s="10">
        <v>5.8700000000000002E-2</v>
      </c>
      <c r="C35" s="10">
        <v>-0.45100000000000001</v>
      </c>
      <c r="D35" s="3"/>
    </row>
    <row r="36" spans="1:4" ht="15.5" thickTop="1" thickBot="1" x14ac:dyDescent="0.4">
      <c r="A36" s="7"/>
      <c r="B36" s="7"/>
      <c r="C36" s="7"/>
      <c r="D36" s="3"/>
    </row>
    <row r="37" spans="1:4" ht="15.5" thickTop="1" thickBot="1" x14ac:dyDescent="0.4">
      <c r="A37" s="8" t="s">
        <v>27</v>
      </c>
      <c r="B37" s="7"/>
      <c r="C37" s="7"/>
      <c r="D37" s="3"/>
    </row>
    <row r="38" spans="1:4" ht="15.5" thickTop="1" thickBot="1" x14ac:dyDescent="0.4">
      <c r="A38" s="5" t="s">
        <v>28</v>
      </c>
      <c r="B38" s="10">
        <v>-2E-3</v>
      </c>
      <c r="C38" s="10">
        <v>-7.6999999999999999E-2</v>
      </c>
      <c r="D38" s="3"/>
    </row>
    <row r="39" spans="1:4" ht="15.5" thickTop="1" thickBot="1" x14ac:dyDescent="0.4">
      <c r="A39" s="5" t="s">
        <v>29</v>
      </c>
      <c r="B39" s="10">
        <v>-2E-3</v>
      </c>
      <c r="C39" s="10">
        <v>-2.1999999999999999E-2</v>
      </c>
      <c r="D39" s="3"/>
    </row>
    <row r="40" spans="1:4" ht="15.5" thickTop="1" thickBot="1" x14ac:dyDescent="0.4">
      <c r="A40" s="5" t="s">
        <v>30</v>
      </c>
      <c r="B40" s="7">
        <v>-722.9</v>
      </c>
      <c r="C40" s="7">
        <v>-904.7</v>
      </c>
      <c r="D40" s="3"/>
    </row>
    <row r="41" spans="1:4" ht="15.5" thickTop="1" thickBot="1" x14ac:dyDescent="0.4">
      <c r="A41" s="7"/>
      <c r="B41" s="7"/>
      <c r="C41" s="7"/>
      <c r="D41" s="3"/>
    </row>
    <row r="42" spans="1:4" ht="15.5" thickTop="1" thickBot="1" x14ac:dyDescent="0.4">
      <c r="A42" s="8" t="s">
        <v>31</v>
      </c>
      <c r="B42" s="13"/>
      <c r="C42" s="13"/>
      <c r="D42" s="14"/>
    </row>
    <row r="43" spans="1:4" ht="15.5" thickTop="1" thickBot="1" x14ac:dyDescent="0.4">
      <c r="A43" s="5" t="s">
        <v>55</v>
      </c>
      <c r="B43" s="15">
        <v>795000</v>
      </c>
      <c r="C43" s="15">
        <v>771100</v>
      </c>
      <c r="D43" s="14"/>
    </row>
    <row r="44" spans="1:4" ht="15.5" thickTop="1" thickBot="1" x14ac:dyDescent="0.4">
      <c r="A44" s="5" t="s">
        <v>54</v>
      </c>
      <c r="B44" s="13"/>
      <c r="C44" s="13">
        <v>-3.1</v>
      </c>
      <c r="D44" s="14"/>
    </row>
    <row r="45" spans="1:4" ht="15.5" thickTop="1" thickBot="1" x14ac:dyDescent="0.4">
      <c r="A45" s="5" t="s">
        <v>32</v>
      </c>
      <c r="B45" s="15">
        <v>121400</v>
      </c>
      <c r="C45" s="15">
        <v>108300</v>
      </c>
      <c r="D45" s="14"/>
    </row>
    <row r="46" spans="1:4" ht="15.5" thickTop="1" thickBot="1" x14ac:dyDescent="0.4">
      <c r="A46" s="5" t="s">
        <v>54</v>
      </c>
      <c r="B46" s="13"/>
      <c r="C46" s="16">
        <v>-0.121</v>
      </c>
      <c r="D46" s="14"/>
    </row>
    <row r="47" spans="1:4" ht="15.5" thickTop="1" thickBot="1" x14ac:dyDescent="0.4">
      <c r="A47" s="5" t="s">
        <v>33</v>
      </c>
      <c r="B47" s="13">
        <v>16.420000000000002</v>
      </c>
      <c r="C47" s="13">
        <v>16.84</v>
      </c>
      <c r="D47" s="14"/>
    </row>
    <row r="48" spans="1:4" ht="15.5" thickTop="1" thickBot="1" x14ac:dyDescent="0.4">
      <c r="A48" s="5" t="s">
        <v>34</v>
      </c>
      <c r="B48" s="13">
        <v>714915</v>
      </c>
      <c r="C48" s="13">
        <v>699467</v>
      </c>
      <c r="D48" s="14"/>
    </row>
    <row r="49" spans="1:4" ht="15.5" thickTop="1" thickBot="1" x14ac:dyDescent="0.4">
      <c r="A49" s="5" t="s">
        <v>35</v>
      </c>
      <c r="B49" s="17">
        <f>(B48-681815)*100/681815</f>
        <v>4.8546893218835026</v>
      </c>
      <c r="C49" s="17">
        <f>(C48-B48)*100/B48</f>
        <v>-2.1608163208213562</v>
      </c>
      <c r="D49" s="14"/>
    </row>
    <row r="50" spans="1:4" ht="15.5" thickTop="1" thickBot="1" x14ac:dyDescent="0.4">
      <c r="A50" s="5" t="s">
        <v>42</v>
      </c>
      <c r="B50" s="15">
        <v>163325</v>
      </c>
      <c r="C50" s="15">
        <v>187732</v>
      </c>
      <c r="D50" s="14" t="s">
        <v>57</v>
      </c>
    </row>
    <row r="51" spans="1:4" ht="15.5" thickTop="1" thickBot="1" x14ac:dyDescent="0.4">
      <c r="A51" s="5" t="s">
        <v>43</v>
      </c>
      <c r="B51" s="16">
        <v>-5.6000000000000001E-2</v>
      </c>
      <c r="C51" s="16">
        <v>0.14940000000000001</v>
      </c>
      <c r="D51" s="18" t="s">
        <v>44</v>
      </c>
    </row>
    <row r="52" spans="1:4" ht="15.5" thickTop="1" thickBot="1" x14ac:dyDescent="0.4">
      <c r="A52" s="5" t="s">
        <v>45</v>
      </c>
      <c r="B52" s="16">
        <v>-6.6000000000000003E-2</v>
      </c>
      <c r="C52" s="16">
        <v>0.121</v>
      </c>
      <c r="D52" s="19" t="s">
        <v>46</v>
      </c>
    </row>
    <row r="53" spans="1:4" ht="15.5" thickTop="1" thickBot="1" x14ac:dyDescent="0.4">
      <c r="A53" s="5" t="s">
        <v>47</v>
      </c>
      <c r="B53" s="16">
        <v>-5.7000000000000002E-2</v>
      </c>
      <c r="C53" s="16">
        <v>0.16300000000000001</v>
      </c>
      <c r="D53" s="18" t="s">
        <v>48</v>
      </c>
    </row>
    <row r="54" spans="1:4" ht="15.5" thickTop="1" thickBot="1" x14ac:dyDescent="0.4">
      <c r="A54" s="5" t="s">
        <v>49</v>
      </c>
      <c r="B54" s="16">
        <v>-0.114</v>
      </c>
      <c r="C54" s="16">
        <v>0.20200000000000001</v>
      </c>
      <c r="D54" s="19" t="s">
        <v>50</v>
      </c>
    </row>
    <row r="55" spans="1:4" ht="15.5" thickTop="1" thickBot="1" x14ac:dyDescent="0.4">
      <c r="A55" s="5" t="s">
        <v>51</v>
      </c>
      <c r="B55" s="16">
        <v>-4.19E-2</v>
      </c>
      <c r="C55" s="16">
        <v>0.16</v>
      </c>
      <c r="D55" s="19" t="s">
        <v>52</v>
      </c>
    </row>
    <row r="56" spans="1:4" ht="15.5" thickTop="1" thickBot="1" x14ac:dyDescent="0.4">
      <c r="A56" s="7"/>
      <c r="B56" s="20"/>
      <c r="C56" s="20"/>
      <c r="D56" s="3"/>
    </row>
    <row r="57" spans="1:4" ht="15.5" thickTop="1" thickBot="1" x14ac:dyDescent="0.4">
      <c r="A57" s="8" t="s">
        <v>56</v>
      </c>
      <c r="B57" s="7"/>
      <c r="C57" s="7"/>
      <c r="D57" s="3"/>
    </row>
    <row r="58" spans="1:4" ht="15.5" thickTop="1" thickBot="1" x14ac:dyDescent="0.4">
      <c r="A58" s="5" t="s">
        <v>36</v>
      </c>
      <c r="B58" s="10">
        <v>2E-3</v>
      </c>
      <c r="C58" s="10">
        <v>-6.0000000000000001E-3</v>
      </c>
      <c r="D58" s="21" t="s">
        <v>37</v>
      </c>
    </row>
    <row r="59" spans="1:4" ht="15.5" thickTop="1" thickBot="1" x14ac:dyDescent="0.4">
      <c r="A59" s="7"/>
      <c r="B59" s="7"/>
      <c r="C59" s="7"/>
      <c r="D59" s="3"/>
    </row>
    <row r="60" spans="1:4" ht="15.5" thickTop="1" thickBot="1" x14ac:dyDescent="0.4">
      <c r="A60" s="8" t="s">
        <v>38</v>
      </c>
      <c r="B60" s="7"/>
      <c r="C60" s="7"/>
      <c r="D60" s="3"/>
    </row>
    <row r="61" spans="1:4" ht="15.5" thickTop="1" thickBot="1" x14ac:dyDescent="0.4">
      <c r="A61" s="5" t="s">
        <v>39</v>
      </c>
      <c r="B61" s="7">
        <v>15.94</v>
      </c>
      <c r="C61" s="7">
        <v>-19.12</v>
      </c>
      <c r="D61" s="3"/>
    </row>
    <row r="62" spans="1:4" ht="15.5" thickTop="1" thickBot="1" x14ac:dyDescent="0.4">
      <c r="A62" s="5" t="s">
        <v>40</v>
      </c>
      <c r="B62" s="7">
        <v>17.12</v>
      </c>
      <c r="C62" s="7">
        <v>-18.46</v>
      </c>
      <c r="D62" s="3"/>
    </row>
    <row r="63" spans="1:4" ht="15.5" thickTop="1" thickBot="1" x14ac:dyDescent="0.4">
      <c r="A63" s="5" t="s">
        <v>41</v>
      </c>
      <c r="B63" s="7">
        <v>11.22</v>
      </c>
      <c r="C63" s="7">
        <v>-24.07</v>
      </c>
      <c r="D63" s="3"/>
    </row>
    <row r="64" spans="1:4" ht="15" thickTop="1" x14ac:dyDescent="0.3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2020-09-08T09:30:34Z</dcterms:created>
  <dcterms:modified xsi:type="dcterms:W3CDTF">2020-09-10T07:51:01Z</dcterms:modified>
</cp:coreProperties>
</file>