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3355" windowHeight="957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8" i="1"/>
  <c r="I18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I3"/>
  <c r="H3"/>
  <c r="Q27"/>
  <c r="P27"/>
  <c r="M27"/>
  <c r="L27"/>
  <c r="P18" l="1"/>
  <c r="Q18"/>
  <c r="R18"/>
  <c r="L18"/>
  <c r="M18"/>
  <c r="N18"/>
  <c r="D18"/>
  <c r="E18"/>
  <c r="F18"/>
  <c r="G18"/>
  <c r="C18"/>
  <c r="B18"/>
</calcChain>
</file>

<file path=xl/sharedStrings.xml><?xml version="1.0" encoding="utf-8"?>
<sst xmlns="http://schemas.openxmlformats.org/spreadsheetml/2006/main" count="70" uniqueCount="56">
  <si>
    <t>Noviembre 2016</t>
  </si>
  <si>
    <t>+ 6 meses</t>
  </si>
  <si>
    <t>total</t>
  </si>
  <si>
    <t>TOLEDO</t>
  </si>
  <si>
    <t>ALCÁZAR</t>
  </si>
  <si>
    <t>ALBACETE</t>
  </si>
  <si>
    <t>GUADALAJARA</t>
  </si>
  <si>
    <t>HELLÍN</t>
  </si>
  <si>
    <t>TOMELLOSO</t>
  </si>
  <si>
    <t>VILLARROBLEDO</t>
  </si>
  <si>
    <t>TALAVERA</t>
  </si>
  <si>
    <t>PUERTOLLANO</t>
  </si>
  <si>
    <t>MANZANARES</t>
  </si>
  <si>
    <t>CUENCA</t>
  </si>
  <si>
    <t>ALMANSA</t>
  </si>
  <si>
    <t>VALDEPEÑAS</t>
  </si>
  <si>
    <t xml:space="preserve">CIUDAD REAL </t>
  </si>
  <si>
    <t>TOTALES</t>
  </si>
  <si>
    <t>262,77 Días</t>
  </si>
  <si>
    <t>160,1 Días</t>
  </si>
  <si>
    <t>238,95 Días</t>
  </si>
  <si>
    <t>121,98 Días</t>
  </si>
  <si>
    <t>49,09 Días</t>
  </si>
  <si>
    <t>102,2 Días</t>
  </si>
  <si>
    <t>182,47 Días</t>
  </si>
  <si>
    <t>67,37 Días</t>
  </si>
  <si>
    <t>104,63 Días</t>
  </si>
  <si>
    <t>87,06 Días</t>
  </si>
  <si>
    <t>87,96 Días</t>
  </si>
  <si>
    <t>102,7 Días</t>
  </si>
  <si>
    <t>47,48 Días</t>
  </si>
  <si>
    <t>44,33 Días</t>
  </si>
  <si>
    <t>40,96 Días</t>
  </si>
  <si>
    <t>208,3 Días</t>
  </si>
  <si>
    <t>124,39 Días</t>
  </si>
  <si>
    <t>221,11 Días</t>
  </si>
  <si>
    <t>85,04 Días</t>
  </si>
  <si>
    <t>39,51 Días</t>
  </si>
  <si>
    <t>114,8 Días</t>
  </si>
  <si>
    <t>99,56 Días</t>
  </si>
  <si>
    <t>63,47 Días</t>
  </si>
  <si>
    <t>94,66 Días</t>
  </si>
  <si>
    <t>67,8 Días</t>
  </si>
  <si>
    <t>108,26 Días</t>
  </si>
  <si>
    <t>78,65 Días</t>
  </si>
  <si>
    <t>59,85 Días</t>
  </si>
  <si>
    <t>tirmpo medio</t>
  </si>
  <si>
    <t>Traumatología 2016</t>
  </si>
  <si>
    <t>Traumatología 2015</t>
  </si>
  <si>
    <t>293,12 Días</t>
  </si>
  <si>
    <t>305,24 Días</t>
  </si>
  <si>
    <t>324,28 Días</t>
  </si>
  <si>
    <t>207,8 Días</t>
  </si>
  <si>
    <t>Cirugía pediátrica 2016</t>
  </si>
  <si>
    <t>Cirugía pediátrica 2015</t>
  </si>
  <si>
    <t>Diferencia 2016/2015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</si>
</sst>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73B78"/>
      <name val="Arial"/>
      <family val="2"/>
    </font>
    <font>
      <sz val="9"/>
      <color rgb="FF073B7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8">
    <border>
      <left/>
      <right/>
      <top/>
      <bottom/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workbookViewId="0">
      <selection activeCell="M18" sqref="M18"/>
    </sheetView>
  </sheetViews>
  <sheetFormatPr baseColWidth="10" defaultRowHeight="15"/>
  <cols>
    <col min="1" max="1" width="14.7109375" customWidth="1"/>
    <col min="14" max="14" width="10.5703125" bestFit="1" customWidth="1"/>
  </cols>
  <sheetData>
    <row r="1" spans="1:18" ht="16.5" customHeight="1" thickTop="1" thickBot="1">
      <c r="B1" s="1" t="s">
        <v>0</v>
      </c>
      <c r="C1" s="2"/>
      <c r="D1" s="7">
        <v>42705</v>
      </c>
      <c r="E1" s="8"/>
      <c r="F1" s="7">
        <v>42339</v>
      </c>
      <c r="G1" s="8"/>
      <c r="H1" s="10" t="s">
        <v>55</v>
      </c>
      <c r="I1" s="11"/>
      <c r="L1" s="1" t="s">
        <v>47</v>
      </c>
      <c r="M1" s="9"/>
      <c r="N1" s="2"/>
      <c r="P1" s="1" t="s">
        <v>48</v>
      </c>
      <c r="Q1" s="9"/>
      <c r="R1" s="2"/>
    </row>
    <row r="2" spans="1:18" ht="25.5" thickTop="1" thickBot="1">
      <c r="B2" s="3" t="s">
        <v>1</v>
      </c>
      <c r="C2" s="3" t="s">
        <v>2</v>
      </c>
      <c r="D2" s="3" t="s">
        <v>1</v>
      </c>
      <c r="E2" s="3" t="s">
        <v>2</v>
      </c>
      <c r="F2" s="3" t="s">
        <v>1</v>
      </c>
      <c r="G2" s="3" t="s">
        <v>2</v>
      </c>
      <c r="H2" s="3" t="s">
        <v>1</v>
      </c>
      <c r="I2" s="3" t="s">
        <v>2</v>
      </c>
      <c r="L2" s="3" t="s">
        <v>1</v>
      </c>
      <c r="M2" s="3" t="s">
        <v>2</v>
      </c>
      <c r="N2" s="3" t="s">
        <v>46</v>
      </c>
      <c r="P2" s="3" t="s">
        <v>1</v>
      </c>
      <c r="Q2" s="3" t="s">
        <v>2</v>
      </c>
      <c r="R2" s="3" t="s">
        <v>46</v>
      </c>
    </row>
    <row r="3" spans="1:18" ht="16.5" thickTop="1" thickBot="1">
      <c r="A3" s="5" t="s">
        <v>3</v>
      </c>
      <c r="B3" s="4">
        <v>6614</v>
      </c>
      <c r="C3" s="4">
        <v>12390</v>
      </c>
      <c r="D3" s="4">
        <v>6760</v>
      </c>
      <c r="E3" s="4">
        <v>12434</v>
      </c>
      <c r="F3" s="4">
        <v>4378</v>
      </c>
      <c r="G3" s="4">
        <v>12367</v>
      </c>
      <c r="H3" s="4">
        <f>D3-F3</f>
        <v>2382</v>
      </c>
      <c r="I3" s="4">
        <f>E3-G3</f>
        <v>67</v>
      </c>
      <c r="L3" s="6">
        <v>3940</v>
      </c>
      <c r="M3" s="6">
        <v>5918</v>
      </c>
      <c r="N3" s="6" t="s">
        <v>18</v>
      </c>
      <c r="P3" s="6">
        <v>1961</v>
      </c>
      <c r="Q3" s="6">
        <v>4003</v>
      </c>
      <c r="R3" s="6" t="s">
        <v>33</v>
      </c>
    </row>
    <row r="4" spans="1:18" ht="16.5" thickTop="1" thickBot="1">
      <c r="A4" s="5" t="s">
        <v>4</v>
      </c>
      <c r="B4" s="4">
        <v>762</v>
      </c>
      <c r="C4" s="4">
        <v>2544</v>
      </c>
      <c r="D4" s="4">
        <v>634</v>
      </c>
      <c r="E4" s="4">
        <v>2376</v>
      </c>
      <c r="F4" s="4">
        <v>295</v>
      </c>
      <c r="G4" s="4">
        <v>2702</v>
      </c>
      <c r="H4" s="4">
        <f t="shared" ref="H4:H16" si="0">D4-F4</f>
        <v>339</v>
      </c>
      <c r="I4" s="4">
        <f t="shared" ref="I4:I16" si="1">E4-G4</f>
        <v>-326</v>
      </c>
      <c r="L4" s="6">
        <v>361</v>
      </c>
      <c r="M4" s="6">
        <v>875</v>
      </c>
      <c r="N4" s="6" t="s">
        <v>19</v>
      </c>
      <c r="P4" s="6">
        <v>165</v>
      </c>
      <c r="Q4" s="6">
        <v>702</v>
      </c>
      <c r="R4" s="6" t="s">
        <v>34</v>
      </c>
    </row>
    <row r="5" spans="1:18" ht="16.5" thickTop="1" thickBot="1">
      <c r="A5" s="5" t="s">
        <v>5</v>
      </c>
      <c r="B5" s="4">
        <v>3053</v>
      </c>
      <c r="C5" s="4">
        <v>7858</v>
      </c>
      <c r="D5" s="4">
        <v>3064</v>
      </c>
      <c r="E5" s="4">
        <v>8053</v>
      </c>
      <c r="F5" s="4">
        <v>2410</v>
      </c>
      <c r="G5" s="4">
        <v>6522</v>
      </c>
      <c r="H5" s="4">
        <f t="shared" si="0"/>
        <v>654</v>
      </c>
      <c r="I5" s="4">
        <f t="shared" si="1"/>
        <v>1531</v>
      </c>
      <c r="L5" s="6">
        <v>1219</v>
      </c>
      <c r="M5" s="6">
        <v>2405</v>
      </c>
      <c r="N5" s="6" t="s">
        <v>20</v>
      </c>
      <c r="P5" s="6">
        <v>888</v>
      </c>
      <c r="Q5" s="6">
        <v>1805</v>
      </c>
      <c r="R5" s="6" t="s">
        <v>35</v>
      </c>
    </row>
    <row r="6" spans="1:18" ht="16.5" thickTop="1" thickBot="1">
      <c r="A6" s="5" t="s">
        <v>6</v>
      </c>
      <c r="B6" s="4">
        <v>558</v>
      </c>
      <c r="C6" s="4">
        <v>3143</v>
      </c>
      <c r="D6" s="4">
        <v>670</v>
      </c>
      <c r="E6" s="4">
        <v>3231</v>
      </c>
      <c r="F6" s="4">
        <v>0</v>
      </c>
      <c r="G6" s="4">
        <v>3506</v>
      </c>
      <c r="H6" s="4">
        <f t="shared" si="0"/>
        <v>670</v>
      </c>
      <c r="I6" s="4">
        <f t="shared" si="1"/>
        <v>-275</v>
      </c>
      <c r="L6" s="6">
        <v>220</v>
      </c>
      <c r="M6" s="6">
        <v>895</v>
      </c>
      <c r="N6" s="6" t="s">
        <v>21</v>
      </c>
      <c r="P6" s="6">
        <v>0</v>
      </c>
      <c r="Q6" s="6">
        <v>632</v>
      </c>
      <c r="R6" s="6" t="s">
        <v>36</v>
      </c>
    </row>
    <row r="7" spans="1:18" ht="16.5" thickTop="1" thickBot="1">
      <c r="A7" s="5" t="s">
        <v>7</v>
      </c>
      <c r="B7" s="4">
        <v>0</v>
      </c>
      <c r="C7" s="4">
        <v>434</v>
      </c>
      <c r="D7" s="4">
        <v>0</v>
      </c>
      <c r="E7" s="4">
        <v>514</v>
      </c>
      <c r="F7" s="4">
        <v>0</v>
      </c>
      <c r="G7" s="4">
        <v>863</v>
      </c>
      <c r="H7" s="4">
        <f t="shared" si="0"/>
        <v>0</v>
      </c>
      <c r="I7" s="4">
        <f t="shared" si="1"/>
        <v>-349</v>
      </c>
      <c r="L7" s="6">
        <v>0</v>
      </c>
      <c r="M7" s="6">
        <v>109</v>
      </c>
      <c r="N7" s="6" t="s">
        <v>22</v>
      </c>
      <c r="P7" s="6">
        <v>0</v>
      </c>
      <c r="Q7" s="6">
        <v>117</v>
      </c>
      <c r="R7" s="6" t="s">
        <v>37</v>
      </c>
    </row>
    <row r="8" spans="1:18" ht="16.5" thickTop="1" thickBot="1">
      <c r="A8" s="5" t="s">
        <v>8</v>
      </c>
      <c r="B8" s="4">
        <v>115</v>
      </c>
      <c r="C8" s="4">
        <v>902</v>
      </c>
      <c r="D8" s="4">
        <v>133</v>
      </c>
      <c r="E8" s="4">
        <v>887</v>
      </c>
      <c r="F8" s="4">
        <v>144</v>
      </c>
      <c r="G8" s="4">
        <v>1121</v>
      </c>
      <c r="H8" s="4">
        <f t="shared" si="0"/>
        <v>-11</v>
      </c>
      <c r="I8" s="4">
        <f t="shared" si="1"/>
        <v>-234</v>
      </c>
      <c r="L8" s="6">
        <v>24</v>
      </c>
      <c r="M8" s="6">
        <v>281</v>
      </c>
      <c r="N8" s="6" t="s">
        <v>23</v>
      </c>
      <c r="P8" s="6">
        <v>61</v>
      </c>
      <c r="Q8" s="6">
        <v>224</v>
      </c>
      <c r="R8" s="6" t="s">
        <v>38</v>
      </c>
    </row>
    <row r="9" spans="1:18" ht="16.5" customHeight="1" thickTop="1" thickBot="1">
      <c r="A9" s="5" t="s">
        <v>9</v>
      </c>
      <c r="B9" s="4">
        <v>497</v>
      </c>
      <c r="C9" s="4">
        <v>1745</v>
      </c>
      <c r="D9" s="4">
        <v>579</v>
      </c>
      <c r="E9" s="4">
        <v>1709</v>
      </c>
      <c r="F9" s="4">
        <v>166</v>
      </c>
      <c r="G9" s="4">
        <v>1645</v>
      </c>
      <c r="H9" s="4">
        <f t="shared" si="0"/>
        <v>413</v>
      </c>
      <c r="I9" s="4">
        <f t="shared" si="1"/>
        <v>64</v>
      </c>
      <c r="L9" s="6">
        <v>354</v>
      </c>
      <c r="M9" s="6">
        <v>738</v>
      </c>
      <c r="N9" s="6" t="s">
        <v>24</v>
      </c>
      <c r="P9" s="6">
        <v>51</v>
      </c>
      <c r="Q9" s="6">
        <v>423</v>
      </c>
      <c r="R9" s="6" t="s">
        <v>39</v>
      </c>
    </row>
    <row r="10" spans="1:18" ht="16.5" thickTop="1" thickBot="1">
      <c r="A10" s="5" t="s">
        <v>10</v>
      </c>
      <c r="B10" s="4">
        <v>46</v>
      </c>
      <c r="C10" s="4">
        <v>1889</v>
      </c>
      <c r="D10" s="4">
        <v>0</v>
      </c>
      <c r="E10" s="4">
        <v>1753</v>
      </c>
      <c r="F10" s="4">
        <v>125</v>
      </c>
      <c r="G10" s="4">
        <v>2636</v>
      </c>
      <c r="H10" s="4">
        <f t="shared" si="0"/>
        <v>-125</v>
      </c>
      <c r="I10" s="4">
        <f t="shared" si="1"/>
        <v>-883</v>
      </c>
      <c r="L10" s="6">
        <v>0</v>
      </c>
      <c r="M10" s="6">
        <v>389</v>
      </c>
      <c r="N10" s="6" t="s">
        <v>25</v>
      </c>
      <c r="P10" s="6">
        <v>0</v>
      </c>
      <c r="Q10" s="6">
        <v>499</v>
      </c>
      <c r="R10" s="6" t="s">
        <v>40</v>
      </c>
    </row>
    <row r="11" spans="1:18" ht="16.5" thickTop="1" thickBot="1">
      <c r="A11" s="5" t="s">
        <v>11</v>
      </c>
      <c r="B11" s="4">
        <v>49</v>
      </c>
      <c r="C11" s="4">
        <v>800</v>
      </c>
      <c r="D11" s="4">
        <v>42</v>
      </c>
      <c r="E11" s="4">
        <v>816</v>
      </c>
      <c r="F11" s="4">
        <v>63</v>
      </c>
      <c r="G11" s="4">
        <v>1063</v>
      </c>
      <c r="H11" s="4">
        <f t="shared" si="0"/>
        <v>-21</v>
      </c>
      <c r="I11" s="4">
        <f t="shared" si="1"/>
        <v>-247</v>
      </c>
      <c r="L11" s="6">
        <v>42</v>
      </c>
      <c r="M11" s="6">
        <v>244</v>
      </c>
      <c r="N11" s="6" t="s">
        <v>26</v>
      </c>
      <c r="P11" s="6">
        <v>24</v>
      </c>
      <c r="Q11" s="6">
        <v>205</v>
      </c>
      <c r="R11" s="6" t="s">
        <v>41</v>
      </c>
    </row>
    <row r="12" spans="1:18" ht="16.5" customHeight="1" thickTop="1" thickBot="1">
      <c r="A12" s="5" t="s">
        <v>12</v>
      </c>
      <c r="B12" s="4">
        <v>15</v>
      </c>
      <c r="C12" s="4">
        <v>560</v>
      </c>
      <c r="D12" s="4">
        <v>0</v>
      </c>
      <c r="E12" s="4">
        <v>518</v>
      </c>
      <c r="F12" s="4">
        <v>0</v>
      </c>
      <c r="G12" s="4">
        <v>533</v>
      </c>
      <c r="H12" s="4">
        <f t="shared" si="0"/>
        <v>0</v>
      </c>
      <c r="I12" s="4">
        <f t="shared" si="1"/>
        <v>-15</v>
      </c>
      <c r="L12" s="6">
        <v>0</v>
      </c>
      <c r="M12" s="6">
        <v>172</v>
      </c>
      <c r="N12" s="6" t="s">
        <v>27</v>
      </c>
      <c r="P12" s="6">
        <v>0</v>
      </c>
      <c r="Q12" s="6">
        <v>127</v>
      </c>
      <c r="R12" s="6" t="s">
        <v>42</v>
      </c>
    </row>
    <row r="13" spans="1:18" ht="16.5" thickTop="1" thickBot="1">
      <c r="A13" s="5" t="s">
        <v>13</v>
      </c>
      <c r="B13" s="4">
        <v>115</v>
      </c>
      <c r="C13" s="4">
        <v>1280</v>
      </c>
      <c r="D13" s="4">
        <v>45</v>
      </c>
      <c r="E13" s="4">
        <v>1074</v>
      </c>
      <c r="F13" s="4">
        <v>105</v>
      </c>
      <c r="G13" s="4">
        <v>2026</v>
      </c>
      <c r="H13" s="4">
        <f t="shared" si="0"/>
        <v>-60</v>
      </c>
      <c r="I13" s="4">
        <f t="shared" si="1"/>
        <v>-952</v>
      </c>
      <c r="L13" s="6">
        <v>45</v>
      </c>
      <c r="M13" s="6">
        <v>293</v>
      </c>
      <c r="N13" s="6" t="s">
        <v>28</v>
      </c>
      <c r="P13" s="6">
        <v>103</v>
      </c>
      <c r="Q13" s="6">
        <v>585</v>
      </c>
      <c r="R13" s="6" t="s">
        <v>43</v>
      </c>
    </row>
    <row r="14" spans="1:18" ht="16.5" thickTop="1" thickBot="1">
      <c r="A14" s="5" t="s">
        <v>14</v>
      </c>
      <c r="B14" s="4">
        <v>44</v>
      </c>
      <c r="C14" s="4">
        <v>695</v>
      </c>
      <c r="D14" s="4">
        <v>28</v>
      </c>
      <c r="E14" s="4">
        <v>633</v>
      </c>
      <c r="F14" s="4">
        <v>3</v>
      </c>
      <c r="G14" s="4">
        <v>748</v>
      </c>
      <c r="H14" s="4">
        <f t="shared" si="0"/>
        <v>25</v>
      </c>
      <c r="I14" s="4">
        <f t="shared" si="1"/>
        <v>-115</v>
      </c>
      <c r="L14" s="6">
        <v>28</v>
      </c>
      <c r="M14" s="6">
        <v>294</v>
      </c>
      <c r="N14" s="6" t="s">
        <v>29</v>
      </c>
      <c r="P14" s="6">
        <v>2</v>
      </c>
      <c r="Q14" s="6">
        <v>304</v>
      </c>
      <c r="R14" s="6" t="s">
        <v>44</v>
      </c>
    </row>
    <row r="15" spans="1:18" ht="16.5" thickTop="1" thickBot="1">
      <c r="A15" s="5" t="s">
        <v>15</v>
      </c>
      <c r="B15" s="4">
        <v>58</v>
      </c>
      <c r="C15" s="4">
        <v>612</v>
      </c>
      <c r="D15" s="4">
        <v>0</v>
      </c>
      <c r="E15" s="4">
        <v>593</v>
      </c>
      <c r="F15" s="4">
        <v>0</v>
      </c>
      <c r="G15" s="4">
        <v>1010</v>
      </c>
      <c r="H15" s="4">
        <f t="shared" si="0"/>
        <v>0</v>
      </c>
      <c r="I15" s="4">
        <f t="shared" si="1"/>
        <v>-417</v>
      </c>
      <c r="L15" s="6">
        <v>0</v>
      </c>
      <c r="M15" s="6">
        <v>180</v>
      </c>
      <c r="N15" s="6" t="s">
        <v>30</v>
      </c>
      <c r="P15" s="6">
        <v>0</v>
      </c>
      <c r="Q15" s="6">
        <v>268</v>
      </c>
      <c r="R15" s="6" t="s">
        <v>45</v>
      </c>
    </row>
    <row r="16" spans="1:18" ht="16.5" thickTop="1" thickBot="1">
      <c r="A16" s="5" t="s">
        <v>16</v>
      </c>
      <c r="B16" s="4">
        <v>5</v>
      </c>
      <c r="C16" s="4">
        <v>1732</v>
      </c>
      <c r="D16" s="4">
        <v>0</v>
      </c>
      <c r="E16" s="4">
        <v>1505</v>
      </c>
      <c r="F16" s="4">
        <v>0</v>
      </c>
      <c r="G16" s="4">
        <v>3445</v>
      </c>
      <c r="H16" s="4">
        <f t="shared" si="0"/>
        <v>0</v>
      </c>
      <c r="I16" s="4">
        <f t="shared" si="1"/>
        <v>-1940</v>
      </c>
      <c r="L16" s="6">
        <v>0</v>
      </c>
      <c r="M16" s="6">
        <v>280</v>
      </c>
      <c r="N16" s="6" t="s">
        <v>32</v>
      </c>
      <c r="P16" s="6">
        <v>0</v>
      </c>
      <c r="Q16" s="6">
        <v>435</v>
      </c>
      <c r="R16" s="6" t="s">
        <v>31</v>
      </c>
    </row>
    <row r="17" spans="1:18" ht="16.5" thickTop="1" thickBot="1"/>
    <row r="18" spans="1:18" ht="16.5" thickTop="1" thickBot="1">
      <c r="A18" s="5" t="s">
        <v>17</v>
      </c>
      <c r="B18" s="4">
        <f t="shared" ref="B18:C18" si="2">SUM(B3:B16)</f>
        <v>11931</v>
      </c>
      <c r="C18" s="4">
        <f t="shared" si="2"/>
        <v>36584</v>
      </c>
      <c r="D18" s="4">
        <f>SUM(D3:D16)</f>
        <v>11955</v>
      </c>
      <c r="E18" s="4">
        <f>SUM(E3:E16)</f>
        <v>36096</v>
      </c>
      <c r="F18" s="4">
        <f>SUM(F3:F16)</f>
        <v>7689</v>
      </c>
      <c r="G18" s="4">
        <f>SUM(G3:G16)</f>
        <v>40187</v>
      </c>
      <c r="H18" s="4">
        <f>SUM(H3:H16)</f>
        <v>4266</v>
      </c>
      <c r="I18" s="4">
        <f>SUM(I3:I16)</f>
        <v>-4091</v>
      </c>
      <c r="L18" s="4">
        <f>SUM(L3:L16)</f>
        <v>6233</v>
      </c>
      <c r="M18" s="4">
        <f t="shared" ref="M18:R18" si="3">SUM(M3:M16)</f>
        <v>13073</v>
      </c>
      <c r="N18" s="4">
        <f t="shared" si="3"/>
        <v>0</v>
      </c>
      <c r="P18" s="4">
        <f t="shared" si="3"/>
        <v>3255</v>
      </c>
      <c r="Q18" s="4">
        <f t="shared" si="3"/>
        <v>10329</v>
      </c>
      <c r="R18" s="4">
        <f t="shared" si="3"/>
        <v>0</v>
      </c>
    </row>
    <row r="19" spans="1:18" ht="15.75" thickTop="1"/>
    <row r="21" spans="1:18" ht="15.75" thickBot="1"/>
    <row r="22" spans="1:18" ht="16.5" customHeight="1" thickTop="1" thickBot="1">
      <c r="K22" s="1" t="s">
        <v>53</v>
      </c>
      <c r="L22" s="9"/>
      <c r="M22" s="9"/>
      <c r="N22" s="2"/>
      <c r="P22" s="1" t="s">
        <v>54</v>
      </c>
      <c r="Q22" s="9"/>
      <c r="R22" s="2"/>
    </row>
    <row r="23" spans="1:18" ht="16.5" thickTop="1" thickBot="1"/>
    <row r="24" spans="1:18" ht="16.5" thickTop="1" thickBot="1">
      <c r="K24" s="5" t="s">
        <v>3</v>
      </c>
      <c r="L24" s="6">
        <v>444</v>
      </c>
      <c r="M24" s="6">
        <v>618</v>
      </c>
      <c r="N24" s="6" t="s">
        <v>49</v>
      </c>
      <c r="P24" s="6">
        <v>460</v>
      </c>
      <c r="Q24" s="6">
        <v>637</v>
      </c>
      <c r="R24" s="6" t="s">
        <v>50</v>
      </c>
    </row>
    <row r="25" spans="1:18" ht="16.5" thickTop="1" thickBot="1">
      <c r="K25" s="5" t="s">
        <v>5</v>
      </c>
      <c r="L25" s="6">
        <v>429</v>
      </c>
      <c r="M25" s="6">
        <v>613</v>
      </c>
      <c r="N25" s="6" t="s">
        <v>51</v>
      </c>
      <c r="P25" s="6">
        <v>337</v>
      </c>
      <c r="Q25" s="6">
        <v>669</v>
      </c>
      <c r="R25" s="6" t="s">
        <v>52</v>
      </c>
    </row>
    <row r="26" spans="1:18" ht="16.5" thickTop="1" thickBot="1"/>
    <row r="27" spans="1:18" ht="16.5" thickTop="1" thickBot="1">
      <c r="K27" s="5" t="s">
        <v>17</v>
      </c>
      <c r="L27" s="6">
        <f>SUM(L24:L25)</f>
        <v>873</v>
      </c>
      <c r="M27" s="6">
        <f>SUM(M24:M25)</f>
        <v>1231</v>
      </c>
      <c r="N27" s="6"/>
      <c r="P27" s="6">
        <f>SUM(P24:P25)</f>
        <v>797</v>
      </c>
      <c r="Q27" s="6">
        <f>SUM(Q24:Q25)</f>
        <v>1306</v>
      </c>
      <c r="R27" s="6"/>
    </row>
    <row r="28" spans="1:18" ht="15.75" thickTop="1"/>
  </sheetData>
  <mergeCells count="8">
    <mergeCell ref="K22:N22"/>
    <mergeCell ref="P22:R22"/>
    <mergeCell ref="H1:I1"/>
    <mergeCell ref="B1:C1"/>
    <mergeCell ref="D1:E1"/>
    <mergeCell ref="F1:G1"/>
    <mergeCell ref="L1:N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F&amp;A Alta bisutería</cp:lastModifiedBy>
  <dcterms:created xsi:type="dcterms:W3CDTF">2017-02-03T09:06:44Z</dcterms:created>
  <dcterms:modified xsi:type="dcterms:W3CDTF">2017-02-03T12:44:03Z</dcterms:modified>
</cp:coreProperties>
</file>