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729"/>
  <workbookPr defaultThemeVersion="124226"/>
  <bookViews>
    <workbookView xWindow="120" yWindow="30" windowWidth="23715" windowHeight="9915"/>
  </bookViews>
  <sheets>
    <sheet name="Hoja1" sheetId="1" r:id="rId1"/>
    <sheet name="Hoja2" sheetId="2" r:id="rId2"/>
    <sheet name="Hoja3" sheetId="3" r:id="rId3"/>
  </sheets>
  <calcPr calcId="171026"/>
</workbook>
</file>

<file path=xl/calcChain.xml><?xml version="1.0" encoding="utf-8"?>
<calcChain xmlns="http://schemas.openxmlformats.org/spreadsheetml/2006/main">
  <c r="AB14" i="1" l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D30" i="1"/>
  <c r="E30" i="1"/>
  <c r="AB28" i="1"/>
  <c r="AB26" i="1"/>
  <c r="AB24" i="1"/>
  <c r="AB22" i="1"/>
  <c r="AB20" i="1"/>
  <c r="AB18" i="1"/>
  <c r="AB16" i="1"/>
  <c r="AB12" i="1"/>
  <c r="AB10" i="1"/>
  <c r="AB8" i="1"/>
  <c r="AB6" i="1"/>
  <c r="AB4" i="1"/>
  <c r="AB2" i="1"/>
  <c r="AB30" i="1"/>
</calcChain>
</file>

<file path=xl/sharedStrings.xml><?xml version="1.0" encoding="utf-8"?>
<sst xmlns="http://schemas.openxmlformats.org/spreadsheetml/2006/main" count="326" uniqueCount="284">
  <si>
    <t>TOTAL</t>
  </si>
  <si>
    <t>CH TOLEDO</t>
  </si>
  <si>
    <t>Total Pacientes</t>
  </si>
  <si>
    <t>Tiempo medio espera</t>
  </si>
  <si>
    <t>MANCHA CENTRO</t>
  </si>
  <si>
    <t>ALBACETE</t>
  </si>
  <si>
    <t>GUADALAJARA</t>
  </si>
  <si>
    <t>HELLÍN</t>
  </si>
  <si>
    <t>TOMELLOSO</t>
  </si>
  <si>
    <t>VILLARROBLEDO</t>
  </si>
  <si>
    <t>TALAVERA</t>
  </si>
  <si>
    <t>PUERTOLLANO</t>
  </si>
  <si>
    <t>MANZANARES</t>
  </si>
  <si>
    <t>CUENCA</t>
  </si>
  <si>
    <t>ALMANSA</t>
  </si>
  <si>
    <t>VALDEPEÑAS</t>
  </si>
  <si>
    <t>CIUDAD REAL</t>
  </si>
  <si>
    <t>TOTAL  PACIENTES EN ESPERA POR SERVICIOS</t>
  </si>
  <si>
    <t>LISTA DE ESPERA ESPECIALISTAS        MARZO DE 2016</t>
  </si>
  <si>
    <t>ALERGOLOGÍA</t>
  </si>
  <si>
    <t>CARDIOLOGÍA</t>
  </si>
  <si>
    <t>CIRUGÍA GENERAL Y DIGESTIVO</t>
  </si>
  <si>
    <t>DERMATOLOGÍA</t>
  </si>
  <si>
    <t>DIGESTIVO</t>
  </si>
  <si>
    <t>ENDOCRINOLOGÍA</t>
  </si>
  <si>
    <t>GERIATRÍA</t>
  </si>
  <si>
    <t>GINECOLOGÍA</t>
  </si>
  <si>
    <t>MEDICINA INTERNA</t>
  </si>
  <si>
    <t>NEFROLOGÍA</t>
  </si>
  <si>
    <t>NEUMOLOGÍA</t>
  </si>
  <si>
    <t>NEUROCIRUGÍA</t>
  </si>
  <si>
    <t>NEUROLOGÍA</t>
  </si>
  <si>
    <t>OFTALMOLOGÍA</t>
  </si>
  <si>
    <t>OTORRINOLARINGOLOGÍA</t>
  </si>
  <si>
    <t>PEDIATRÍA</t>
  </si>
  <si>
    <t>PSIQUIATRÍA</t>
  </si>
  <si>
    <t xml:space="preserve">REHABILITACIÓN </t>
  </si>
  <si>
    <t>REUMATOLOGÍA</t>
  </si>
  <si>
    <t>TRAUMATOLOGÍA</t>
  </si>
  <si>
    <t>UROLOGÍA</t>
  </si>
  <si>
    <t>19,33 Días</t>
  </si>
  <si>
    <t>42,08 Días</t>
  </si>
  <si>
    <t>57,33 Días</t>
  </si>
  <si>
    <t>36,49 Días</t>
  </si>
  <si>
    <t>33,16 Días</t>
  </si>
  <si>
    <t>6,91 Días</t>
  </si>
  <si>
    <t>28,12 Días</t>
  </si>
  <si>
    <t>46,64 Días</t>
  </si>
  <si>
    <t>25,77 Días</t>
  </si>
  <si>
    <t>28,58 Días</t>
  </si>
  <si>
    <t>20,88 Días</t>
  </si>
  <si>
    <t>30,24 Días</t>
  </si>
  <si>
    <t>48,42 Días</t>
  </si>
  <si>
    <t>35,7 Días</t>
  </si>
  <si>
    <t>11,09 Días</t>
  </si>
  <si>
    <t>48,71 Días</t>
  </si>
  <si>
    <t>22,7 Días</t>
  </si>
  <si>
    <t>55,48 Días</t>
  </si>
  <si>
    <t>46,25 Días</t>
  </si>
  <si>
    <t>HEMATOLOGÍA</t>
  </si>
  <si>
    <t>ONCOLOGÍA MÉDICA</t>
  </si>
  <si>
    <t>11,61 Días</t>
  </si>
  <si>
    <t>32,26 Días</t>
  </si>
  <si>
    <t>3,97 Días</t>
  </si>
  <si>
    <t>31,97 Días</t>
  </si>
  <si>
    <t>42,75 Días</t>
  </si>
  <si>
    <t>11,19 Días</t>
  </si>
  <si>
    <t>14,85 Días</t>
  </si>
  <si>
    <t>21,54 Días</t>
  </si>
  <si>
    <t>8,47 Días</t>
  </si>
  <si>
    <t>25,43 Días</t>
  </si>
  <si>
    <t>34,78 Días</t>
  </si>
  <si>
    <t>25,46 Días</t>
  </si>
  <si>
    <t>50,29 Días</t>
  </si>
  <si>
    <t>1 Días</t>
  </si>
  <si>
    <t>39,18 Días</t>
  </si>
  <si>
    <t>17,99 Días</t>
  </si>
  <si>
    <t>31,33 Días</t>
  </si>
  <si>
    <t>53,61 Días</t>
  </si>
  <si>
    <t>57,27 Días</t>
  </si>
  <si>
    <t>62,58 Días</t>
  </si>
  <si>
    <t>104,48 Días</t>
  </si>
  <si>
    <t>17,88 Días</t>
  </si>
  <si>
    <t>18,04 Días</t>
  </si>
  <si>
    <t>8,46 Días</t>
  </si>
  <si>
    <t>13,52 Días</t>
  </si>
  <si>
    <t>31,29 Días</t>
  </si>
  <si>
    <t>22,06 Días</t>
  </si>
  <si>
    <t>6,51 Días</t>
  </si>
  <si>
    <t>11,81 Días</t>
  </si>
  <si>
    <t>18,9 Días</t>
  </si>
  <si>
    <t>31,1 Días</t>
  </si>
  <si>
    <t>7,93 Días</t>
  </si>
  <si>
    <t>28,07 Días</t>
  </si>
  <si>
    <t>29,62 Días</t>
  </si>
  <si>
    <t>4,89 Días</t>
  </si>
  <si>
    <t>11,8 Días</t>
  </si>
  <si>
    <t>10,89 Días</t>
  </si>
  <si>
    <t>56,26 Días</t>
  </si>
  <si>
    <t>6,61 Días</t>
  </si>
  <si>
    <t>15,26 Días</t>
  </si>
  <si>
    <t>11,65 Días</t>
  </si>
  <si>
    <t>16,16 Días</t>
  </si>
  <si>
    <t>28,32 Días</t>
  </si>
  <si>
    <t>8,49 Días</t>
  </si>
  <si>
    <t>19,22 Días</t>
  </si>
  <si>
    <t>30,18 Días</t>
  </si>
  <si>
    <t>17,28 Días</t>
  </si>
  <si>
    <t>14,04 Días</t>
  </si>
  <si>
    <t>20,15 Días</t>
  </si>
  <si>
    <t>24,3 Días</t>
  </si>
  <si>
    <t>23,29 Días</t>
  </si>
  <si>
    <t>18,79 Días</t>
  </si>
  <si>
    <t>27,53 Días</t>
  </si>
  <si>
    <t>26,55 Días</t>
  </si>
  <si>
    <t>18,76 Días</t>
  </si>
  <si>
    <t>34,29 Días</t>
  </si>
  <si>
    <t>32,91 Días</t>
  </si>
  <si>
    <t>9,17 Días</t>
  </si>
  <si>
    <t>21,18 Días</t>
  </si>
  <si>
    <t>13,68 Días</t>
  </si>
  <si>
    <t>14 Días</t>
  </si>
  <si>
    <t>18,13 Días</t>
  </si>
  <si>
    <t>14,78 Días</t>
  </si>
  <si>
    <t>17,57 Días</t>
  </si>
  <si>
    <t>12,18 Días</t>
  </si>
  <si>
    <t>6,6 Días</t>
  </si>
  <si>
    <t>1,71 Días</t>
  </si>
  <si>
    <t>3,67 Días</t>
  </si>
  <si>
    <t>20,43 Días</t>
  </si>
  <si>
    <t>5,71 Días</t>
  </si>
  <si>
    <t>26,38 Días</t>
  </si>
  <si>
    <t>6,4 Días</t>
  </si>
  <si>
    <t>19,29 Días</t>
  </si>
  <si>
    <t>41,07 Días</t>
  </si>
  <si>
    <t>43,98 Días</t>
  </si>
  <si>
    <t>103,52 Días</t>
  </si>
  <si>
    <t>43,77 Días</t>
  </si>
  <si>
    <t>38,62 Días</t>
  </si>
  <si>
    <t>20,94 Días</t>
  </si>
  <si>
    <t>20,73 Días</t>
  </si>
  <si>
    <t>1,4 Días</t>
  </si>
  <si>
    <t>20,99 Días</t>
  </si>
  <si>
    <t>36,46 Días</t>
  </si>
  <si>
    <t>1,44 Días</t>
  </si>
  <si>
    <t>0,4 Días</t>
  </si>
  <si>
    <t>7,2 Días</t>
  </si>
  <si>
    <t>14,96 Días</t>
  </si>
  <si>
    <t>26,89 Días</t>
  </si>
  <si>
    <t>11,21 Días</t>
  </si>
  <si>
    <t>128,54 Días</t>
  </si>
  <si>
    <t>23,66 Días</t>
  </si>
  <si>
    <t>OBSTETRICIA</t>
  </si>
  <si>
    <t>10,74 Días</t>
  </si>
  <si>
    <t>4,2 Días</t>
  </si>
  <si>
    <t>0,6 Días</t>
  </si>
  <si>
    <t>13,3 Días</t>
  </si>
  <si>
    <t>11,02 Días</t>
  </si>
  <si>
    <t>31,55 Días</t>
  </si>
  <si>
    <t>11,92 Días</t>
  </si>
  <si>
    <t>3,54 Días</t>
  </si>
  <si>
    <t>5,56 Días</t>
  </si>
  <si>
    <t>23,38 Días</t>
  </si>
  <si>
    <t>36,67 Días</t>
  </si>
  <si>
    <t>3,5 Días</t>
  </si>
  <si>
    <t>1,25 Días</t>
  </si>
  <si>
    <t>9 Días</t>
  </si>
  <si>
    <t>1,5 Días</t>
  </si>
  <si>
    <t>8,08 Días</t>
  </si>
  <si>
    <t>0,5 Días</t>
  </si>
  <si>
    <t>56,68 Días</t>
  </si>
  <si>
    <t>2,65 Días</t>
  </si>
  <si>
    <t>19,16 Días</t>
  </si>
  <si>
    <t>33,61 Días</t>
  </si>
  <si>
    <t>18,73 Días</t>
  </si>
  <si>
    <t>25,65 Días</t>
  </si>
  <si>
    <t>25,79 Días</t>
  </si>
  <si>
    <t>1,72 Días</t>
  </si>
  <si>
    <t>9,5 Días</t>
  </si>
  <si>
    <t>43,88 Días</t>
  </si>
  <si>
    <t>0,89 Días</t>
  </si>
  <si>
    <t>2 Días</t>
  </si>
  <si>
    <t>13,24 Días</t>
  </si>
  <si>
    <t>16,33 Días</t>
  </si>
  <si>
    <t>16,93 Días</t>
  </si>
  <si>
    <t>28,06 Días</t>
  </si>
  <si>
    <t>35 Días</t>
  </si>
  <si>
    <t>21,03 Días</t>
  </si>
  <si>
    <t>20,92 Días</t>
  </si>
  <si>
    <t>35,67 Días</t>
  </si>
  <si>
    <t>12,03 Días</t>
  </si>
  <si>
    <t>16,54 Días</t>
  </si>
  <si>
    <t>26,15 Días</t>
  </si>
  <si>
    <t>13,07 Días</t>
  </si>
  <si>
    <t>28,53 Días</t>
  </si>
  <si>
    <t>40,85 Días</t>
  </si>
  <si>
    <t>3,88 Días</t>
  </si>
  <si>
    <t>4,5 Días</t>
  </si>
  <si>
    <t>20,5 Días</t>
  </si>
  <si>
    <t>6,1 Días</t>
  </si>
  <si>
    <t>41,2 Días</t>
  </si>
  <si>
    <t>15,98 Días</t>
  </si>
  <si>
    <t>54,43 Días</t>
  </si>
  <si>
    <t>42,96 Días</t>
  </si>
  <si>
    <t>32,02 Días</t>
  </si>
  <si>
    <t>11,23 Días</t>
  </si>
  <si>
    <t>15,75 Días</t>
  </si>
  <si>
    <t>7,6 Días</t>
  </si>
  <si>
    <t>62,88 Días</t>
  </si>
  <si>
    <t>31,94 Días</t>
  </si>
  <si>
    <t>9,92 Días</t>
  </si>
  <si>
    <t>6,54 Días</t>
  </si>
  <si>
    <t>6,12 Días</t>
  </si>
  <si>
    <t>22,69 Días</t>
  </si>
  <si>
    <t>10,15 Días</t>
  </si>
  <si>
    <t>45,25 Días</t>
  </si>
  <si>
    <t>0 DíaS</t>
  </si>
  <si>
    <t>1,07 Días</t>
  </si>
  <si>
    <t>39,7 Días</t>
  </si>
  <si>
    <t>9,83 Días</t>
  </si>
  <si>
    <t>20 Días</t>
  </si>
  <si>
    <t>12,05 Días</t>
  </si>
  <si>
    <t>18,48 Días</t>
  </si>
  <si>
    <t>14,38 Días</t>
  </si>
  <si>
    <t>14,56 Días</t>
  </si>
  <si>
    <t>25,66 Días</t>
  </si>
  <si>
    <t>4,46 Días</t>
  </si>
  <si>
    <t>28 Días</t>
  </si>
  <si>
    <t>37,36 Días</t>
  </si>
  <si>
    <t>9,66 Días</t>
  </si>
  <si>
    <t>38,79 Días</t>
  </si>
  <si>
    <t>23,79 Días</t>
  </si>
  <si>
    <t>8,55 Días</t>
  </si>
  <si>
    <t>22 Días</t>
  </si>
  <si>
    <t>2,1 Días</t>
  </si>
  <si>
    <t>12,99 Días</t>
  </si>
  <si>
    <t>10,75 Días</t>
  </si>
  <si>
    <t>8,33 Días</t>
  </si>
  <si>
    <t>1,9 Días</t>
  </si>
  <si>
    <t>4,11 Días</t>
  </si>
  <si>
    <t>15,8 Días</t>
  </si>
  <si>
    <t>12,85 Días</t>
  </si>
  <si>
    <t>15,42 Días</t>
  </si>
  <si>
    <t>17,33 Días</t>
  </si>
  <si>
    <t>7,73 Días</t>
  </si>
  <si>
    <t>13,58 Días</t>
  </si>
  <si>
    <t>8,1 Días</t>
  </si>
  <si>
    <t>16,35 Días</t>
  </si>
  <si>
    <t>11,51 Días</t>
  </si>
  <si>
    <t>20,97 Días</t>
  </si>
  <si>
    <t>14,4 Días</t>
  </si>
  <si>
    <t>15,09 Días</t>
  </si>
  <si>
    <t>23,99 Días</t>
  </si>
  <si>
    <t>36,1 Días</t>
  </si>
  <si>
    <t>6,96 Días</t>
  </si>
  <si>
    <t>35,65 Días</t>
  </si>
  <si>
    <t>36,84 Días</t>
  </si>
  <si>
    <t>6,89 Días</t>
  </si>
  <si>
    <t>32,09 Días</t>
  </si>
  <si>
    <t>10,14 Días</t>
  </si>
  <si>
    <t>6 Días</t>
  </si>
  <si>
    <t>71,77 Días</t>
  </si>
  <si>
    <t>36,92 Días</t>
  </si>
  <si>
    <t>18,59 Días</t>
  </si>
  <si>
    <t>31,59 Días</t>
  </si>
  <si>
    <t>15,47 Días</t>
  </si>
  <si>
    <t>27,06 Días</t>
  </si>
  <si>
    <t>51,98 Días</t>
  </si>
  <si>
    <t>6,44 Días</t>
  </si>
  <si>
    <t>14,75 Días</t>
  </si>
  <si>
    <t>39,21 Días</t>
  </si>
  <si>
    <t>19,54 Días</t>
  </si>
  <si>
    <t>39,44 Días</t>
  </si>
  <si>
    <t>45,7 Días</t>
  </si>
  <si>
    <t>29,33 Días</t>
  </si>
  <si>
    <t>40,95 Días</t>
  </si>
  <si>
    <t>17,58 Días</t>
  </si>
  <si>
    <t>14,92 Días</t>
  </si>
  <si>
    <t>54,37 Días</t>
  </si>
  <si>
    <t>20,33 Días</t>
  </si>
  <si>
    <t>33,98 Días</t>
  </si>
  <si>
    <t>41,39 Días</t>
  </si>
  <si>
    <t>23,49 Días</t>
  </si>
  <si>
    <t>31,27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</si>
</sst>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rgb="FF073B78"/>
      <name val="Arial"/>
      <family val="2"/>
    </font>
    <font>
      <b/>
      <sz val="9"/>
      <color rgb="FF073B78"/>
      <name val="Arial"/>
      <family val="2"/>
    </font>
    <font>
      <sz val="9"/>
      <color rgb="FF073B78"/>
      <name val="Arial"/>
      <family val="2"/>
    </font>
    <font>
      <sz val="11"/>
      <color rgb="FF9C000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</fills>
  <borders count="19">
    <border>
      <left/>
      <right/>
      <top/>
      <bottom/>
      <diagonal/>
    </border>
    <border>
      <left style="thin">
        <color theme="3"/>
      </left>
      <right/>
      <top style="double">
        <color theme="3"/>
      </top>
      <bottom style="double">
        <color theme="3"/>
      </bottom>
      <diagonal/>
    </border>
    <border>
      <left/>
      <right/>
      <top style="double">
        <color theme="3"/>
      </top>
      <bottom style="double">
        <color theme="3"/>
      </bottom>
      <diagonal/>
    </border>
    <border>
      <left/>
      <right style="double">
        <color theme="3"/>
      </right>
      <top style="double">
        <color theme="3"/>
      </top>
      <bottom style="double">
        <color theme="3"/>
      </bottom>
      <diagonal/>
    </border>
    <border>
      <left style="thin">
        <color theme="3"/>
      </left>
      <right style="double">
        <color theme="3"/>
      </right>
      <top style="double">
        <color theme="3"/>
      </top>
      <bottom style="double">
        <color theme="3"/>
      </bottom>
      <diagonal/>
    </border>
    <border>
      <left style="double">
        <color theme="3"/>
      </left>
      <right style="double">
        <color theme="3"/>
      </right>
      <top style="double">
        <color theme="3"/>
      </top>
      <bottom style="double">
        <color theme="3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 style="double">
        <color theme="3"/>
      </right>
      <top style="double">
        <color theme="3"/>
      </top>
      <bottom style="thin">
        <color theme="3"/>
      </bottom>
      <diagonal/>
    </border>
    <border>
      <left style="double">
        <color theme="3"/>
      </left>
      <right style="thin">
        <color theme="3"/>
      </right>
      <top style="double">
        <color theme="3"/>
      </top>
      <bottom style="thin">
        <color theme="3"/>
      </bottom>
      <diagonal/>
    </border>
    <border>
      <left style="double">
        <color theme="3"/>
      </left>
      <right/>
      <top style="double">
        <color theme="3"/>
      </top>
      <bottom style="thin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 style="double">
        <color theme="3"/>
      </left>
      <right style="double">
        <color theme="3"/>
      </right>
      <top style="thin">
        <color theme="3"/>
      </top>
      <bottom style="double">
        <color theme="3"/>
      </bottom>
      <diagonal/>
    </border>
    <border>
      <left style="thin">
        <color theme="3"/>
      </left>
      <right style="double">
        <color theme="3"/>
      </right>
      <top style="thin">
        <color theme="3"/>
      </top>
      <bottom style="double">
        <color theme="3"/>
      </bottom>
      <diagonal/>
    </border>
    <border>
      <left style="double">
        <color theme="3"/>
      </left>
      <right style="double">
        <color theme="3"/>
      </right>
      <top/>
      <bottom style="thin">
        <color theme="3"/>
      </bottom>
      <diagonal/>
    </border>
    <border>
      <left style="double">
        <color theme="3"/>
      </left>
      <right style="double">
        <color theme="3"/>
      </right>
      <top style="thin">
        <color theme="3"/>
      </top>
      <bottom style="thin">
        <color theme="3"/>
      </bottom>
      <diagonal/>
    </border>
    <border>
      <left style="double">
        <color theme="3"/>
      </left>
      <right/>
      <top style="double">
        <color theme="3"/>
      </top>
      <bottom style="double">
        <color theme="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3" borderId="0" applyNumberFormat="0" applyBorder="0" applyAlignment="0" applyProtection="0"/>
  </cellStyleXfs>
  <cellXfs count="28">
    <xf numFmtId="0" fontId="0" fillId="0" borderId="0" xfId="0"/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10" xfId="0" applyNumberFormat="1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3" fontId="3" fillId="0" borderId="8" xfId="0" applyNumberFormat="1" applyFont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3" fontId="3" fillId="0" borderId="14" xfId="0" applyNumberFormat="1" applyFont="1" applyBorder="1" applyAlignment="1">
      <alignment horizontal="center" wrapText="1"/>
    </xf>
    <xf numFmtId="3" fontId="0" fillId="0" borderId="0" xfId="0" applyNumberFormat="1"/>
    <xf numFmtId="0" fontId="2" fillId="2" borderId="3" xfId="0" applyFont="1" applyFill="1" applyBorder="1" applyAlignment="1">
      <alignment horizontal="center" wrapText="1"/>
    </xf>
    <xf numFmtId="0" fontId="3" fillId="0" borderId="18" xfId="0" applyFont="1" applyBorder="1" applyAlignment="1">
      <alignment horizontal="center" vertical="center" wrapText="1"/>
    </xf>
    <xf numFmtId="0" fontId="4" fillId="3" borderId="14" xfId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</cellXfs>
  <cellStyles count="2">
    <cellStyle name="Incorrecto" xfId="1" builtinId="27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tabSelected="1" topLeftCell="P1" zoomScale="125" zoomScaleNormal="125" workbookViewId="0">
      <selection activeCell="AB1" sqref="AB1"/>
    </sheetView>
  </sheetViews>
  <sheetFormatPr defaultColWidth="11.42578125" defaultRowHeight="15" x14ac:dyDescent="0.2"/>
  <cols>
    <col min="3" max="4" width="19.7109375" customWidth="1"/>
    <col min="14" max="14" width="11" customWidth="1"/>
    <col min="15" max="15" width="11.42578125" customWidth="1"/>
  </cols>
  <sheetData>
    <row r="1" spans="1:28" ht="33.75" thickTop="1" thickBot="1" x14ac:dyDescent="0.25">
      <c r="A1" s="25" t="s">
        <v>18</v>
      </c>
      <c r="B1" s="26"/>
      <c r="C1" s="27"/>
      <c r="D1" s="1" t="s">
        <v>19</v>
      </c>
      <c r="E1" s="1" t="s">
        <v>20</v>
      </c>
      <c r="F1" s="1" t="s">
        <v>21</v>
      </c>
      <c r="G1" s="1" t="s">
        <v>22</v>
      </c>
      <c r="H1" s="1" t="s">
        <v>23</v>
      </c>
      <c r="I1" s="1" t="s">
        <v>24</v>
      </c>
      <c r="J1" s="1" t="s">
        <v>25</v>
      </c>
      <c r="K1" s="1" t="s">
        <v>26</v>
      </c>
      <c r="L1" s="1" t="s">
        <v>59</v>
      </c>
      <c r="M1" s="1" t="s">
        <v>27</v>
      </c>
      <c r="N1" s="1" t="s">
        <v>28</v>
      </c>
      <c r="O1" s="1" t="s">
        <v>29</v>
      </c>
      <c r="P1" s="1" t="s">
        <v>30</v>
      </c>
      <c r="Q1" s="15" t="s">
        <v>31</v>
      </c>
      <c r="R1" s="15" t="s">
        <v>152</v>
      </c>
      <c r="S1" s="15" t="s">
        <v>32</v>
      </c>
      <c r="T1" s="15" t="s">
        <v>60</v>
      </c>
      <c r="U1" s="15" t="s">
        <v>33</v>
      </c>
      <c r="V1" s="15" t="s">
        <v>34</v>
      </c>
      <c r="W1" s="15" t="s">
        <v>35</v>
      </c>
      <c r="X1" s="15" t="s">
        <v>36</v>
      </c>
      <c r="Y1" s="15" t="s">
        <v>37</v>
      </c>
      <c r="Z1" s="15" t="s">
        <v>38</v>
      </c>
      <c r="AA1" s="15" t="s">
        <v>39</v>
      </c>
      <c r="AB1" s="2" t="s">
        <v>0</v>
      </c>
    </row>
    <row r="2" spans="1:28" ht="15.75" thickTop="1" x14ac:dyDescent="0.2">
      <c r="A2" s="18" t="s">
        <v>1</v>
      </c>
      <c r="B2" s="19"/>
      <c r="C2" s="3" t="s">
        <v>2</v>
      </c>
      <c r="D2" s="4">
        <v>633</v>
      </c>
      <c r="E2" s="4">
        <v>685</v>
      </c>
      <c r="F2" s="4">
        <v>263</v>
      </c>
      <c r="G2" s="4">
        <v>2789</v>
      </c>
      <c r="H2" s="4">
        <v>728</v>
      </c>
      <c r="I2" s="4">
        <v>55</v>
      </c>
      <c r="J2" s="5">
        <v>101</v>
      </c>
      <c r="K2" s="4">
        <v>2834</v>
      </c>
      <c r="L2" s="4">
        <v>0</v>
      </c>
      <c r="M2" s="4">
        <v>0</v>
      </c>
      <c r="N2" s="4">
        <v>93</v>
      </c>
      <c r="O2" s="4">
        <v>215</v>
      </c>
      <c r="P2" s="7">
        <v>101</v>
      </c>
      <c r="Q2" s="4">
        <v>654</v>
      </c>
      <c r="R2" s="4"/>
      <c r="S2" s="4">
        <v>3063</v>
      </c>
      <c r="T2" s="4">
        <v>0</v>
      </c>
      <c r="U2" s="4">
        <v>1502</v>
      </c>
      <c r="V2" s="4">
        <v>0</v>
      </c>
      <c r="W2" s="4">
        <v>54</v>
      </c>
      <c r="X2" s="4">
        <v>652</v>
      </c>
      <c r="Y2" s="5">
        <v>426</v>
      </c>
      <c r="Z2" s="4">
        <v>5511</v>
      </c>
      <c r="AA2" s="4">
        <v>605</v>
      </c>
      <c r="AB2" s="7">
        <f>SUM(D2:AA2)</f>
        <v>20964</v>
      </c>
    </row>
    <row r="3" spans="1:28" ht="15.75" thickBot="1" x14ac:dyDescent="0.25">
      <c r="A3" s="20"/>
      <c r="B3" s="21"/>
      <c r="C3" s="8" t="s">
        <v>3</v>
      </c>
      <c r="D3" s="9" t="s">
        <v>40</v>
      </c>
      <c r="E3" s="9" t="s">
        <v>41</v>
      </c>
      <c r="F3" s="9" t="s">
        <v>42</v>
      </c>
      <c r="G3" s="9" t="s">
        <v>43</v>
      </c>
      <c r="H3" s="9" t="s">
        <v>44</v>
      </c>
      <c r="I3" s="9" t="s">
        <v>45</v>
      </c>
      <c r="J3" s="9" t="s">
        <v>46</v>
      </c>
      <c r="K3" s="9" t="s">
        <v>47</v>
      </c>
      <c r="L3" s="9">
        <v>0</v>
      </c>
      <c r="M3" s="9">
        <v>0</v>
      </c>
      <c r="N3" s="9" t="s">
        <v>48</v>
      </c>
      <c r="O3" s="9" t="s">
        <v>49</v>
      </c>
      <c r="P3" s="10" t="s">
        <v>50</v>
      </c>
      <c r="Q3" s="9" t="s">
        <v>51</v>
      </c>
      <c r="R3" s="9"/>
      <c r="S3" s="9" t="s">
        <v>52</v>
      </c>
      <c r="T3" s="9">
        <v>0</v>
      </c>
      <c r="U3" s="9" t="s">
        <v>53</v>
      </c>
      <c r="V3" s="9">
        <v>0</v>
      </c>
      <c r="W3" s="9" t="s">
        <v>54</v>
      </c>
      <c r="X3" s="9" t="s">
        <v>55</v>
      </c>
      <c r="Y3" s="9" t="s">
        <v>56</v>
      </c>
      <c r="Z3" s="9" t="s">
        <v>57</v>
      </c>
      <c r="AA3" s="9" t="s">
        <v>58</v>
      </c>
      <c r="AB3" s="10"/>
    </row>
    <row r="4" spans="1:28" ht="15.75" thickTop="1" x14ac:dyDescent="0.2">
      <c r="A4" s="18" t="s">
        <v>4</v>
      </c>
      <c r="B4" s="19"/>
      <c r="C4" s="11" t="s">
        <v>2</v>
      </c>
      <c r="D4" s="4">
        <v>96</v>
      </c>
      <c r="E4" s="4">
        <v>426</v>
      </c>
      <c r="F4" s="4">
        <v>77</v>
      </c>
      <c r="G4" s="4">
        <v>1191</v>
      </c>
      <c r="H4" s="4">
        <v>723</v>
      </c>
      <c r="I4" s="4">
        <v>91</v>
      </c>
      <c r="J4" s="5">
        <v>0</v>
      </c>
      <c r="K4" s="4">
        <v>216</v>
      </c>
      <c r="L4" s="4">
        <v>79</v>
      </c>
      <c r="M4" s="4">
        <v>79</v>
      </c>
      <c r="N4" s="4">
        <v>101</v>
      </c>
      <c r="O4" s="4">
        <v>401</v>
      </c>
      <c r="P4" s="7">
        <v>0</v>
      </c>
      <c r="Q4" s="4">
        <v>342</v>
      </c>
      <c r="R4" s="4"/>
      <c r="S4" s="4">
        <v>1707</v>
      </c>
      <c r="T4" s="4">
        <v>2</v>
      </c>
      <c r="U4" s="4">
        <v>944</v>
      </c>
      <c r="V4" s="4">
        <v>0</v>
      </c>
      <c r="W4" s="4">
        <v>180</v>
      </c>
      <c r="X4" s="4">
        <v>545</v>
      </c>
      <c r="Y4" s="5">
        <v>252</v>
      </c>
      <c r="Z4" s="4">
        <v>1926</v>
      </c>
      <c r="AA4" s="4">
        <v>665</v>
      </c>
      <c r="AB4" s="7">
        <f>SUM(D4:AA4)</f>
        <v>10043</v>
      </c>
    </row>
    <row r="5" spans="1:28" ht="15.75" thickBot="1" x14ac:dyDescent="0.25">
      <c r="A5" s="20"/>
      <c r="B5" s="21"/>
      <c r="C5" s="12" t="s">
        <v>3</v>
      </c>
      <c r="D5" s="9" t="s">
        <v>61</v>
      </c>
      <c r="E5" s="9" t="s">
        <v>62</v>
      </c>
      <c r="F5" s="9" t="s">
        <v>63</v>
      </c>
      <c r="G5" s="9" t="s">
        <v>64</v>
      </c>
      <c r="H5" s="9" t="s">
        <v>65</v>
      </c>
      <c r="I5" s="9" t="s">
        <v>66</v>
      </c>
      <c r="J5" s="9">
        <v>0</v>
      </c>
      <c r="K5" s="9" t="s">
        <v>67</v>
      </c>
      <c r="L5" s="9" t="s">
        <v>68</v>
      </c>
      <c r="M5" s="9" t="s">
        <v>69</v>
      </c>
      <c r="N5" s="9" t="s">
        <v>70</v>
      </c>
      <c r="O5" s="9" t="s">
        <v>71</v>
      </c>
      <c r="P5" s="10">
        <v>0</v>
      </c>
      <c r="Q5" s="9" t="s">
        <v>72</v>
      </c>
      <c r="R5" s="9"/>
      <c r="S5" s="9" t="s">
        <v>73</v>
      </c>
      <c r="T5" s="9" t="s">
        <v>74</v>
      </c>
      <c r="U5" s="9" t="s">
        <v>75</v>
      </c>
      <c r="V5" s="9">
        <v>0</v>
      </c>
      <c r="W5" s="9" t="s">
        <v>64</v>
      </c>
      <c r="X5" s="9" t="s">
        <v>76</v>
      </c>
      <c r="Y5" s="9" t="s">
        <v>77</v>
      </c>
      <c r="Z5" s="9" t="s">
        <v>78</v>
      </c>
      <c r="AA5" s="9" t="s">
        <v>79</v>
      </c>
      <c r="AB5" s="10"/>
    </row>
    <row r="6" spans="1:28" ht="15.75" thickTop="1" x14ac:dyDescent="0.2">
      <c r="A6" s="18" t="s">
        <v>5</v>
      </c>
      <c r="B6" s="19"/>
      <c r="C6" s="12" t="s">
        <v>2</v>
      </c>
      <c r="D6" s="4">
        <v>166</v>
      </c>
      <c r="E6" s="4">
        <v>329</v>
      </c>
      <c r="F6" s="4">
        <v>105</v>
      </c>
      <c r="G6" s="4">
        <v>778</v>
      </c>
      <c r="H6" s="4">
        <v>69</v>
      </c>
      <c r="I6" s="4">
        <v>87</v>
      </c>
      <c r="J6" s="5">
        <v>234</v>
      </c>
      <c r="K6" s="4">
        <v>505</v>
      </c>
      <c r="L6" s="4"/>
      <c r="M6" s="4">
        <v>72</v>
      </c>
      <c r="N6" s="4">
        <v>43</v>
      </c>
      <c r="O6" s="4">
        <v>138</v>
      </c>
      <c r="P6" s="7">
        <v>113</v>
      </c>
      <c r="Q6" s="4">
        <v>43</v>
      </c>
      <c r="R6" s="4"/>
      <c r="S6" s="4">
        <v>1863</v>
      </c>
      <c r="T6" s="4"/>
      <c r="U6" s="4">
        <v>960</v>
      </c>
      <c r="V6" s="4">
        <v>9</v>
      </c>
      <c r="W6" s="4">
        <v>88</v>
      </c>
      <c r="X6" s="4">
        <v>317</v>
      </c>
      <c r="Y6" s="5">
        <v>273</v>
      </c>
      <c r="Z6" s="4">
        <v>1537</v>
      </c>
      <c r="AA6" s="4">
        <v>179</v>
      </c>
      <c r="AB6" s="7">
        <f>SUM(D6:AA6)</f>
        <v>7908</v>
      </c>
    </row>
    <row r="7" spans="1:28" ht="15.75" thickBot="1" x14ac:dyDescent="0.25">
      <c r="A7" s="20"/>
      <c r="B7" s="21"/>
      <c r="C7" s="12" t="s">
        <v>3</v>
      </c>
      <c r="D7" s="17" t="s">
        <v>80</v>
      </c>
      <c r="E7" s="17" t="s">
        <v>81</v>
      </c>
      <c r="F7" s="9" t="s">
        <v>82</v>
      </c>
      <c r="G7" s="9" t="s">
        <v>83</v>
      </c>
      <c r="H7" s="9" t="s">
        <v>84</v>
      </c>
      <c r="I7" s="9" t="s">
        <v>85</v>
      </c>
      <c r="J7" s="9" t="s">
        <v>86</v>
      </c>
      <c r="K7" s="9" t="s">
        <v>87</v>
      </c>
      <c r="L7" s="9"/>
      <c r="M7" s="9" t="s">
        <v>88</v>
      </c>
      <c r="N7" s="9" t="s">
        <v>89</v>
      </c>
      <c r="O7" s="9" t="s">
        <v>90</v>
      </c>
      <c r="P7" s="10" t="s">
        <v>91</v>
      </c>
      <c r="Q7" s="9" t="s">
        <v>92</v>
      </c>
      <c r="R7" s="9"/>
      <c r="S7" s="9" t="s">
        <v>93</v>
      </c>
      <c r="T7" s="9"/>
      <c r="U7" s="9" t="s">
        <v>94</v>
      </c>
      <c r="V7" s="9" t="s">
        <v>95</v>
      </c>
      <c r="W7" s="9" t="s">
        <v>96</v>
      </c>
      <c r="X7" s="9" t="s">
        <v>64</v>
      </c>
      <c r="Y7" s="9" t="s">
        <v>97</v>
      </c>
      <c r="Z7" s="9" t="s">
        <v>98</v>
      </c>
      <c r="AA7" s="9" t="s">
        <v>61</v>
      </c>
      <c r="AB7" s="10"/>
    </row>
    <row r="8" spans="1:28" ht="15.75" thickTop="1" x14ac:dyDescent="0.2">
      <c r="A8" s="18" t="s">
        <v>6</v>
      </c>
      <c r="B8" s="19"/>
      <c r="C8" s="12" t="s">
        <v>2</v>
      </c>
      <c r="D8" s="4">
        <v>84</v>
      </c>
      <c r="E8" s="4">
        <v>173</v>
      </c>
      <c r="F8" s="4">
        <v>40</v>
      </c>
      <c r="G8" s="4">
        <v>521</v>
      </c>
      <c r="H8" s="4">
        <v>425</v>
      </c>
      <c r="I8" s="4">
        <v>86</v>
      </c>
      <c r="J8" s="5">
        <v>32</v>
      </c>
      <c r="K8" s="4">
        <v>950</v>
      </c>
      <c r="L8" s="4"/>
      <c r="M8" s="4">
        <v>61</v>
      </c>
      <c r="N8" s="4">
        <v>0</v>
      </c>
      <c r="O8" s="4">
        <v>125</v>
      </c>
      <c r="P8" s="7"/>
      <c r="Q8" s="4">
        <v>260</v>
      </c>
      <c r="R8" s="4"/>
      <c r="S8" s="4">
        <v>657</v>
      </c>
      <c r="T8" s="4"/>
      <c r="U8" s="4">
        <v>387</v>
      </c>
      <c r="V8" s="4"/>
      <c r="W8" s="4">
        <v>70</v>
      </c>
      <c r="X8" s="4">
        <v>568</v>
      </c>
      <c r="Y8" s="5"/>
      <c r="Z8" s="4">
        <v>763</v>
      </c>
      <c r="AA8" s="4">
        <v>323</v>
      </c>
      <c r="AB8" s="7">
        <f>SUM(D8:AA8)</f>
        <v>5525</v>
      </c>
    </row>
    <row r="9" spans="1:28" ht="15.75" thickBot="1" x14ac:dyDescent="0.25">
      <c r="A9" s="20"/>
      <c r="B9" s="21"/>
      <c r="C9" s="12" t="s">
        <v>3</v>
      </c>
      <c r="D9" s="9" t="s">
        <v>99</v>
      </c>
      <c r="E9" s="9" t="s">
        <v>100</v>
      </c>
      <c r="F9" s="9" t="s">
        <v>101</v>
      </c>
      <c r="G9" s="9" t="s">
        <v>102</v>
      </c>
      <c r="H9" s="9" t="s">
        <v>103</v>
      </c>
      <c r="I9" s="9" t="s">
        <v>104</v>
      </c>
      <c r="J9" s="9" t="s">
        <v>105</v>
      </c>
      <c r="K9" s="9" t="s">
        <v>106</v>
      </c>
      <c r="L9" s="9"/>
      <c r="M9" s="9" t="s">
        <v>107</v>
      </c>
      <c r="N9" s="9">
        <v>0</v>
      </c>
      <c r="O9" s="9" t="s">
        <v>108</v>
      </c>
      <c r="P9" s="10"/>
      <c r="Q9" s="9" t="s">
        <v>109</v>
      </c>
      <c r="R9" s="9"/>
      <c r="S9" s="9" t="s">
        <v>110</v>
      </c>
      <c r="T9" s="9"/>
      <c r="U9" s="9" t="s">
        <v>111</v>
      </c>
      <c r="V9" s="9"/>
      <c r="W9" s="9" t="s">
        <v>112</v>
      </c>
      <c r="X9" s="9" t="s">
        <v>113</v>
      </c>
      <c r="Y9" s="9"/>
      <c r="Z9" s="9" t="s">
        <v>114</v>
      </c>
      <c r="AA9" s="9" t="s">
        <v>115</v>
      </c>
      <c r="AB9" s="10"/>
    </row>
    <row r="10" spans="1:28" ht="15.75" thickTop="1" x14ac:dyDescent="0.2">
      <c r="A10" s="18" t="s">
        <v>7</v>
      </c>
      <c r="B10" s="19"/>
      <c r="C10" s="12" t="s">
        <v>2</v>
      </c>
      <c r="D10" s="4">
        <v>78</v>
      </c>
      <c r="E10" s="4">
        <v>23</v>
      </c>
      <c r="F10" s="4"/>
      <c r="G10" s="4">
        <v>98</v>
      </c>
      <c r="H10" s="4">
        <v>84</v>
      </c>
      <c r="I10" s="4">
        <v>37</v>
      </c>
      <c r="J10" s="5"/>
      <c r="K10" s="4">
        <v>2</v>
      </c>
      <c r="L10" s="4">
        <v>46</v>
      </c>
      <c r="M10" s="4">
        <v>58</v>
      </c>
      <c r="N10" s="4"/>
      <c r="O10" s="4">
        <v>72</v>
      </c>
      <c r="P10" s="7"/>
      <c r="Q10" s="4">
        <v>11</v>
      </c>
      <c r="R10" s="4"/>
      <c r="S10" s="4">
        <v>53</v>
      </c>
      <c r="T10" s="4"/>
      <c r="U10" s="4">
        <v>17</v>
      </c>
      <c r="V10" s="4">
        <v>3</v>
      </c>
      <c r="W10" s="4">
        <v>51</v>
      </c>
      <c r="X10" s="4">
        <v>38</v>
      </c>
      <c r="Y10" s="5"/>
      <c r="Z10" s="4">
        <v>224</v>
      </c>
      <c r="AA10" s="4">
        <v>20</v>
      </c>
      <c r="AB10" s="7">
        <f>SUM(D10:AA10)</f>
        <v>915</v>
      </c>
    </row>
    <row r="11" spans="1:28" ht="15.75" thickBot="1" x14ac:dyDescent="0.25">
      <c r="A11" s="20"/>
      <c r="B11" s="21"/>
      <c r="C11" s="12" t="s">
        <v>3</v>
      </c>
      <c r="D11" s="9" t="s">
        <v>116</v>
      </c>
      <c r="E11" s="9" t="s">
        <v>117</v>
      </c>
      <c r="F11" s="9"/>
      <c r="G11" s="9" t="s">
        <v>118</v>
      </c>
      <c r="H11" s="9" t="s">
        <v>119</v>
      </c>
      <c r="I11" s="9" t="s">
        <v>120</v>
      </c>
      <c r="J11" s="9"/>
      <c r="K11" s="9" t="s">
        <v>121</v>
      </c>
      <c r="L11" s="9" t="s">
        <v>122</v>
      </c>
      <c r="M11" s="9" t="s">
        <v>123</v>
      </c>
      <c r="N11" s="9"/>
      <c r="O11" s="9" t="s">
        <v>124</v>
      </c>
      <c r="P11" s="10"/>
      <c r="Q11" s="9" t="s">
        <v>125</v>
      </c>
      <c r="R11" s="9"/>
      <c r="S11" s="9" t="s">
        <v>126</v>
      </c>
      <c r="T11" s="9"/>
      <c r="U11" s="9" t="s">
        <v>127</v>
      </c>
      <c r="V11" s="9" t="s">
        <v>128</v>
      </c>
      <c r="W11" s="9" t="s">
        <v>129</v>
      </c>
      <c r="X11" s="9" t="s">
        <v>130</v>
      </c>
      <c r="Y11" s="9"/>
      <c r="Z11" s="9" t="s">
        <v>131</v>
      </c>
      <c r="AA11" s="9" t="s">
        <v>132</v>
      </c>
      <c r="AB11" s="10"/>
    </row>
    <row r="12" spans="1:28" ht="15.75" thickTop="1" x14ac:dyDescent="0.2">
      <c r="A12" s="18" t="s">
        <v>8</v>
      </c>
      <c r="B12" s="19"/>
      <c r="C12" s="12" t="s">
        <v>2</v>
      </c>
      <c r="D12" s="4">
        <v>7</v>
      </c>
      <c r="E12" s="4">
        <v>181</v>
      </c>
      <c r="F12" s="4">
        <v>232</v>
      </c>
      <c r="G12" s="4">
        <v>1598</v>
      </c>
      <c r="H12" s="4">
        <v>507</v>
      </c>
      <c r="I12" s="4">
        <v>112</v>
      </c>
      <c r="J12" s="5"/>
      <c r="K12" s="4">
        <v>363</v>
      </c>
      <c r="L12" s="4">
        <v>45</v>
      </c>
      <c r="M12" s="4">
        <v>10</v>
      </c>
      <c r="N12" s="4"/>
      <c r="O12" s="4">
        <v>130</v>
      </c>
      <c r="P12" s="7"/>
      <c r="Q12" s="4">
        <v>338</v>
      </c>
      <c r="R12" s="4"/>
      <c r="S12" s="4">
        <v>45</v>
      </c>
      <c r="T12" s="4"/>
      <c r="U12" s="4">
        <v>5</v>
      </c>
      <c r="V12" s="4">
        <v>5</v>
      </c>
      <c r="W12" s="4">
        <v>54</v>
      </c>
      <c r="X12" s="4">
        <v>503</v>
      </c>
      <c r="Y12" s="5">
        <v>61</v>
      </c>
      <c r="Z12" s="4">
        <v>1466</v>
      </c>
      <c r="AA12" s="4">
        <v>136</v>
      </c>
      <c r="AB12" s="7">
        <f>SUM(D12:AA12)</f>
        <v>5798</v>
      </c>
    </row>
    <row r="13" spans="1:28" ht="15.75" thickBot="1" x14ac:dyDescent="0.25">
      <c r="A13" s="20"/>
      <c r="B13" s="21"/>
      <c r="C13" s="12" t="s">
        <v>3</v>
      </c>
      <c r="D13" s="9" t="s">
        <v>133</v>
      </c>
      <c r="E13" s="9" t="s">
        <v>134</v>
      </c>
      <c r="F13" s="9" t="s">
        <v>135</v>
      </c>
      <c r="G13" s="17" t="s">
        <v>136</v>
      </c>
      <c r="H13" s="9" t="s">
        <v>137</v>
      </c>
      <c r="I13" s="9" t="s">
        <v>138</v>
      </c>
      <c r="J13" s="9"/>
      <c r="K13" s="9" t="s">
        <v>139</v>
      </c>
      <c r="L13" s="9" t="s">
        <v>140</v>
      </c>
      <c r="M13" s="9" t="s">
        <v>141</v>
      </c>
      <c r="N13" s="9"/>
      <c r="O13" s="9" t="s">
        <v>142</v>
      </c>
      <c r="P13" s="10"/>
      <c r="Q13" s="9" t="s">
        <v>143</v>
      </c>
      <c r="R13" s="9"/>
      <c r="S13" s="9" t="s">
        <v>144</v>
      </c>
      <c r="T13" s="9"/>
      <c r="U13" s="9" t="s">
        <v>145</v>
      </c>
      <c r="V13" s="9" t="s">
        <v>146</v>
      </c>
      <c r="W13" s="9" t="s">
        <v>147</v>
      </c>
      <c r="X13" s="9" t="s">
        <v>148</v>
      </c>
      <c r="Y13" s="9" t="s">
        <v>149</v>
      </c>
      <c r="Z13" s="17" t="s">
        <v>150</v>
      </c>
      <c r="AA13" s="9" t="s">
        <v>151</v>
      </c>
      <c r="AB13" s="10"/>
    </row>
    <row r="14" spans="1:28" ht="15.75" thickTop="1" x14ac:dyDescent="0.2">
      <c r="A14" s="18" t="s">
        <v>9</v>
      </c>
      <c r="B14" s="19"/>
      <c r="C14" s="12" t="s">
        <v>2</v>
      </c>
      <c r="D14" s="4">
        <v>34</v>
      </c>
      <c r="E14" s="4">
        <v>10</v>
      </c>
      <c r="F14" s="4">
        <v>5</v>
      </c>
      <c r="G14" s="4">
        <v>96</v>
      </c>
      <c r="H14" s="4">
        <v>57</v>
      </c>
      <c r="I14" s="4">
        <v>31</v>
      </c>
      <c r="J14" s="5">
        <v>24</v>
      </c>
      <c r="K14" s="4">
        <v>39</v>
      </c>
      <c r="L14" s="4"/>
      <c r="M14" s="4">
        <v>9</v>
      </c>
      <c r="N14" s="4"/>
      <c r="O14" s="4">
        <v>50</v>
      </c>
      <c r="P14" s="7"/>
      <c r="Q14" s="4">
        <v>27</v>
      </c>
      <c r="R14" s="4">
        <v>4</v>
      </c>
      <c r="S14" s="4">
        <v>8</v>
      </c>
      <c r="T14" s="4"/>
      <c r="U14" s="4">
        <v>203</v>
      </c>
      <c r="V14" s="4"/>
      <c r="W14" s="4">
        <v>4</v>
      </c>
      <c r="X14" s="4">
        <v>39</v>
      </c>
      <c r="Y14" s="5">
        <v>2</v>
      </c>
      <c r="Z14" s="4">
        <v>141</v>
      </c>
      <c r="AA14" s="4">
        <v>12</v>
      </c>
      <c r="AB14" s="7">
        <f>SUM(D14:AA14)</f>
        <v>795</v>
      </c>
    </row>
    <row r="15" spans="1:28" ht="15.75" thickBot="1" x14ac:dyDescent="0.25">
      <c r="A15" s="20"/>
      <c r="B15" s="21"/>
      <c r="C15" s="12" t="s">
        <v>3</v>
      </c>
      <c r="D15" s="9" t="s">
        <v>153</v>
      </c>
      <c r="E15" s="9" t="s">
        <v>154</v>
      </c>
      <c r="F15" s="9" t="s">
        <v>155</v>
      </c>
      <c r="G15" s="9" t="s">
        <v>156</v>
      </c>
      <c r="H15" s="9" t="s">
        <v>157</v>
      </c>
      <c r="I15" s="9" t="s">
        <v>158</v>
      </c>
      <c r="J15" s="9" t="s">
        <v>159</v>
      </c>
      <c r="K15" s="9" t="s">
        <v>160</v>
      </c>
      <c r="L15" s="9"/>
      <c r="M15" s="9" t="s">
        <v>161</v>
      </c>
      <c r="N15" s="9"/>
      <c r="O15" s="9" t="s">
        <v>162</v>
      </c>
      <c r="P15" s="10"/>
      <c r="Q15" s="9" t="s">
        <v>163</v>
      </c>
      <c r="R15" s="9" t="s">
        <v>164</v>
      </c>
      <c r="S15" s="9" t="s">
        <v>165</v>
      </c>
      <c r="T15" s="9"/>
      <c r="U15" s="9" t="s">
        <v>166</v>
      </c>
      <c r="V15" s="9"/>
      <c r="W15" s="9" t="s">
        <v>167</v>
      </c>
      <c r="X15" s="9" t="s">
        <v>168</v>
      </c>
      <c r="Y15" s="9" t="s">
        <v>74</v>
      </c>
      <c r="Z15" s="9" t="s">
        <v>159</v>
      </c>
      <c r="AA15" s="9" t="s">
        <v>169</v>
      </c>
      <c r="AB15" s="10"/>
    </row>
    <row r="16" spans="1:28" ht="15.75" thickTop="1" x14ac:dyDescent="0.2">
      <c r="A16" s="18" t="s">
        <v>10</v>
      </c>
      <c r="B16" s="19"/>
      <c r="C16" s="12" t="s">
        <v>2</v>
      </c>
      <c r="D16" s="4">
        <v>28</v>
      </c>
      <c r="E16" s="4">
        <v>537</v>
      </c>
      <c r="F16" s="4">
        <v>20</v>
      </c>
      <c r="G16" s="4">
        <v>687</v>
      </c>
      <c r="H16" s="4">
        <v>520</v>
      </c>
      <c r="I16" s="4">
        <v>199</v>
      </c>
      <c r="J16" s="5"/>
      <c r="K16" s="4">
        <v>438</v>
      </c>
      <c r="L16" s="4">
        <v>104</v>
      </c>
      <c r="M16" s="4">
        <v>18</v>
      </c>
      <c r="N16" s="4">
        <v>10</v>
      </c>
      <c r="O16" s="4">
        <v>332</v>
      </c>
      <c r="P16" s="7"/>
      <c r="Q16" s="4">
        <v>237</v>
      </c>
      <c r="R16" s="4">
        <v>9</v>
      </c>
      <c r="S16" s="4">
        <v>3</v>
      </c>
      <c r="T16" s="4"/>
      <c r="U16" s="4">
        <v>288</v>
      </c>
      <c r="V16" s="4">
        <v>27</v>
      </c>
      <c r="W16" s="4">
        <v>178</v>
      </c>
      <c r="X16" s="4">
        <v>284</v>
      </c>
      <c r="Y16" s="5">
        <v>789</v>
      </c>
      <c r="Z16" s="4">
        <v>561</v>
      </c>
      <c r="AA16" s="4">
        <v>257</v>
      </c>
      <c r="AB16" s="7">
        <f>SUM(D16:AA16)</f>
        <v>5526</v>
      </c>
    </row>
    <row r="17" spans="1:29" ht="15.75" thickBot="1" x14ac:dyDescent="0.25">
      <c r="A17" s="20"/>
      <c r="B17" s="21"/>
      <c r="C17" s="12" t="s">
        <v>3</v>
      </c>
      <c r="D17" s="9" t="s">
        <v>165</v>
      </c>
      <c r="E17" s="9" t="s">
        <v>170</v>
      </c>
      <c r="F17" s="9" t="s">
        <v>171</v>
      </c>
      <c r="G17" s="9" t="s">
        <v>172</v>
      </c>
      <c r="H17" s="9" t="s">
        <v>173</v>
      </c>
      <c r="I17" s="9" t="s">
        <v>174</v>
      </c>
      <c r="J17" s="9"/>
      <c r="K17" s="9" t="s">
        <v>175</v>
      </c>
      <c r="L17" s="9" t="s">
        <v>176</v>
      </c>
      <c r="M17" s="9" t="s">
        <v>177</v>
      </c>
      <c r="N17" s="9" t="s">
        <v>178</v>
      </c>
      <c r="O17" s="9" t="s">
        <v>179</v>
      </c>
      <c r="P17" s="10"/>
      <c r="Q17" s="9" t="s">
        <v>76</v>
      </c>
      <c r="R17" s="9" t="s">
        <v>180</v>
      </c>
      <c r="S17" s="9" t="s">
        <v>181</v>
      </c>
      <c r="T17" s="9"/>
      <c r="U17" s="9" t="s">
        <v>182</v>
      </c>
      <c r="V17" s="9" t="s">
        <v>183</v>
      </c>
      <c r="W17" s="9" t="s">
        <v>184</v>
      </c>
      <c r="X17" s="9" t="s">
        <v>185</v>
      </c>
      <c r="Y17" s="9" t="s">
        <v>186</v>
      </c>
      <c r="Z17" s="9" t="s">
        <v>187</v>
      </c>
      <c r="AA17" s="9" t="s">
        <v>188</v>
      </c>
      <c r="AB17" s="10"/>
    </row>
    <row r="18" spans="1:29" ht="16.5" thickTop="1" thickBot="1" x14ac:dyDescent="0.25">
      <c r="A18" s="18" t="s">
        <v>11</v>
      </c>
      <c r="B18" s="19"/>
      <c r="C18" s="12" t="s">
        <v>2</v>
      </c>
      <c r="D18" s="4">
        <v>218</v>
      </c>
      <c r="E18" s="4">
        <v>70</v>
      </c>
      <c r="F18" s="4"/>
      <c r="G18" s="4">
        <v>278</v>
      </c>
      <c r="H18" s="4">
        <v>244</v>
      </c>
      <c r="I18" s="4">
        <v>75</v>
      </c>
      <c r="J18" s="5"/>
      <c r="K18" s="4">
        <v>118</v>
      </c>
      <c r="L18" s="4">
        <v>53</v>
      </c>
      <c r="M18" s="4">
        <v>26</v>
      </c>
      <c r="N18" s="4"/>
      <c r="O18" s="4">
        <v>16</v>
      </c>
      <c r="P18" s="7"/>
      <c r="Q18" s="4">
        <v>0</v>
      </c>
      <c r="R18" s="4">
        <v>2</v>
      </c>
      <c r="S18" s="4">
        <v>120</v>
      </c>
      <c r="T18" s="4"/>
      <c r="U18" s="4">
        <v>391</v>
      </c>
      <c r="V18" s="4"/>
      <c r="W18" s="4"/>
      <c r="X18" s="4">
        <v>248</v>
      </c>
      <c r="Y18" s="5">
        <v>325</v>
      </c>
      <c r="Z18" s="4">
        <v>886</v>
      </c>
      <c r="AA18" s="4">
        <v>219</v>
      </c>
      <c r="AB18" s="7">
        <f>SUM(D18:AA18)</f>
        <v>3289</v>
      </c>
    </row>
    <row r="19" spans="1:29" ht="16.5" thickTop="1" thickBot="1" x14ac:dyDescent="0.25">
      <c r="A19" s="20"/>
      <c r="B19" s="21"/>
      <c r="C19" s="12" t="s">
        <v>3</v>
      </c>
      <c r="D19" s="9" t="s">
        <v>189</v>
      </c>
      <c r="E19" s="9" t="s">
        <v>190</v>
      </c>
      <c r="F19" s="9"/>
      <c r="G19" s="9" t="s">
        <v>191</v>
      </c>
      <c r="H19" s="9" t="s">
        <v>192</v>
      </c>
      <c r="I19" s="9" t="s">
        <v>193</v>
      </c>
      <c r="J19" s="9"/>
      <c r="K19" s="9" t="s">
        <v>194</v>
      </c>
      <c r="L19" s="9" t="s">
        <v>195</v>
      </c>
      <c r="M19" s="9" t="s">
        <v>196</v>
      </c>
      <c r="N19" s="9"/>
      <c r="O19" s="9" t="s">
        <v>197</v>
      </c>
      <c r="P19" s="10"/>
      <c r="Q19" s="9"/>
      <c r="R19" s="9" t="s">
        <v>198</v>
      </c>
      <c r="S19" s="9" t="s">
        <v>199</v>
      </c>
      <c r="T19" s="9"/>
      <c r="U19" s="9" t="s">
        <v>200</v>
      </c>
      <c r="V19" s="9"/>
      <c r="W19" s="9"/>
      <c r="X19" s="9" t="s">
        <v>201</v>
      </c>
      <c r="Y19" s="9" t="s">
        <v>202</v>
      </c>
      <c r="Z19" s="9" t="s">
        <v>203</v>
      </c>
      <c r="AA19" s="9" t="s">
        <v>204</v>
      </c>
      <c r="AB19" s="7"/>
    </row>
    <row r="20" spans="1:29" ht="15.75" thickTop="1" x14ac:dyDescent="0.2">
      <c r="A20" s="18" t="s">
        <v>12</v>
      </c>
      <c r="B20" s="19"/>
      <c r="C20" s="12" t="s">
        <v>2</v>
      </c>
      <c r="D20" s="4">
        <v>52</v>
      </c>
      <c r="E20" s="4">
        <v>56</v>
      </c>
      <c r="F20" s="4">
        <v>42</v>
      </c>
      <c r="G20" s="4">
        <v>467</v>
      </c>
      <c r="H20" s="4">
        <v>236</v>
      </c>
      <c r="I20" s="4"/>
      <c r="J20" s="5"/>
      <c r="K20" s="4">
        <v>100</v>
      </c>
      <c r="L20" s="4">
        <v>7</v>
      </c>
      <c r="M20" s="4">
        <v>13</v>
      </c>
      <c r="N20" s="4"/>
      <c r="O20" s="4">
        <v>24</v>
      </c>
      <c r="P20" s="7"/>
      <c r="Q20" s="4">
        <v>127</v>
      </c>
      <c r="R20" s="4"/>
      <c r="S20" s="4">
        <v>124</v>
      </c>
      <c r="T20" s="4"/>
      <c r="U20" s="4">
        <v>11</v>
      </c>
      <c r="V20" s="4"/>
      <c r="W20" s="4"/>
      <c r="X20" s="4">
        <v>117</v>
      </c>
      <c r="Y20" s="5"/>
      <c r="Z20" s="4">
        <v>362</v>
      </c>
      <c r="AA20" s="4">
        <v>2</v>
      </c>
      <c r="AB20" s="7">
        <f>SUM(D20:AA20)</f>
        <v>1740</v>
      </c>
    </row>
    <row r="21" spans="1:29" ht="15.75" thickBot="1" x14ac:dyDescent="0.25">
      <c r="A21" s="20"/>
      <c r="B21" s="21"/>
      <c r="C21" s="12" t="s">
        <v>3</v>
      </c>
      <c r="D21" s="9" t="s">
        <v>205</v>
      </c>
      <c r="E21" s="9" t="s">
        <v>206</v>
      </c>
      <c r="F21" s="9" t="s">
        <v>207</v>
      </c>
      <c r="G21" s="17" t="s">
        <v>208</v>
      </c>
      <c r="H21" s="9" t="s">
        <v>209</v>
      </c>
      <c r="I21" s="9"/>
      <c r="J21" s="9"/>
      <c r="K21" s="9" t="s">
        <v>210</v>
      </c>
      <c r="L21" s="9" t="s">
        <v>127</v>
      </c>
      <c r="M21" s="9" t="s">
        <v>211</v>
      </c>
      <c r="N21" s="9"/>
      <c r="O21" s="9" t="s">
        <v>212</v>
      </c>
      <c r="P21" s="10"/>
      <c r="Q21" s="9" t="s">
        <v>213</v>
      </c>
      <c r="R21" s="9"/>
      <c r="S21" s="9" t="s">
        <v>125</v>
      </c>
      <c r="T21" s="9"/>
      <c r="U21" s="9" t="s">
        <v>74</v>
      </c>
      <c r="V21" s="9"/>
      <c r="W21" s="9"/>
      <c r="X21" s="9" t="s">
        <v>214</v>
      </c>
      <c r="Y21" s="9"/>
      <c r="Z21" s="9" t="s">
        <v>215</v>
      </c>
      <c r="AA21" s="9" t="s">
        <v>216</v>
      </c>
      <c r="AB21" s="10"/>
    </row>
    <row r="22" spans="1:29" ht="15.75" thickTop="1" x14ac:dyDescent="0.2">
      <c r="A22" s="18" t="s">
        <v>13</v>
      </c>
      <c r="B22" s="19"/>
      <c r="C22" s="12" t="s">
        <v>2</v>
      </c>
      <c r="D22" s="4">
        <v>14</v>
      </c>
      <c r="E22" s="4">
        <v>290</v>
      </c>
      <c r="F22" s="4">
        <v>6</v>
      </c>
      <c r="G22" s="4">
        <v>343</v>
      </c>
      <c r="H22" s="4">
        <v>229</v>
      </c>
      <c r="I22" s="4">
        <v>1</v>
      </c>
      <c r="J22" s="5">
        <v>21</v>
      </c>
      <c r="K22" s="4">
        <v>196</v>
      </c>
      <c r="L22" s="4"/>
      <c r="M22" s="4">
        <v>8</v>
      </c>
      <c r="N22" s="4">
        <v>1</v>
      </c>
      <c r="O22" s="4">
        <v>99</v>
      </c>
      <c r="P22" s="7"/>
      <c r="Q22" s="4"/>
      <c r="R22" s="4"/>
      <c r="S22" s="4">
        <v>610</v>
      </c>
      <c r="T22" s="4"/>
      <c r="U22" s="4">
        <v>57</v>
      </c>
      <c r="V22" s="4"/>
      <c r="W22" s="4">
        <v>1</v>
      </c>
      <c r="X22" s="4">
        <v>190</v>
      </c>
      <c r="Y22" s="5">
        <v>80</v>
      </c>
      <c r="Z22" s="4">
        <v>1061</v>
      </c>
      <c r="AA22" s="4">
        <v>232</v>
      </c>
      <c r="AB22" s="7">
        <f>SUM(D22:AA22)</f>
        <v>3439</v>
      </c>
    </row>
    <row r="23" spans="1:29" ht="15.75" thickBot="1" x14ac:dyDescent="0.25">
      <c r="A23" s="20"/>
      <c r="B23" s="21"/>
      <c r="C23" s="12" t="s">
        <v>3</v>
      </c>
      <c r="D23" s="9" t="s">
        <v>217</v>
      </c>
      <c r="E23" s="9" t="s">
        <v>218</v>
      </c>
      <c r="F23" s="9" t="s">
        <v>219</v>
      </c>
      <c r="G23" s="9" t="s">
        <v>206</v>
      </c>
      <c r="H23" s="9" t="s">
        <v>119</v>
      </c>
      <c r="I23" s="9" t="s">
        <v>220</v>
      </c>
      <c r="J23" s="9" t="s">
        <v>221</v>
      </c>
      <c r="K23" s="9" t="s">
        <v>222</v>
      </c>
      <c r="L23" s="9"/>
      <c r="M23" s="9" t="s">
        <v>223</v>
      </c>
      <c r="N23" s="9" t="s">
        <v>121</v>
      </c>
      <c r="O23" s="9" t="s">
        <v>224</v>
      </c>
      <c r="P23" s="10"/>
      <c r="Q23" s="9"/>
      <c r="R23" s="9"/>
      <c r="S23" s="9" t="s">
        <v>225</v>
      </c>
      <c r="T23" s="9"/>
      <c r="U23" s="9" t="s">
        <v>226</v>
      </c>
      <c r="V23" s="9"/>
      <c r="W23" s="9" t="s">
        <v>227</v>
      </c>
      <c r="X23" s="9" t="s">
        <v>228</v>
      </c>
      <c r="Y23" s="9" t="s">
        <v>229</v>
      </c>
      <c r="Z23" s="9" t="s">
        <v>230</v>
      </c>
      <c r="AA23" s="9" t="s">
        <v>231</v>
      </c>
      <c r="AB23" s="10"/>
    </row>
    <row r="24" spans="1:29" ht="15.75" thickTop="1" x14ac:dyDescent="0.2">
      <c r="A24" s="18" t="s">
        <v>14</v>
      </c>
      <c r="B24" s="19"/>
      <c r="C24" s="12" t="s">
        <v>2</v>
      </c>
      <c r="D24" s="4">
        <v>20</v>
      </c>
      <c r="E24" s="4">
        <v>8</v>
      </c>
      <c r="F24" s="4">
        <v>48</v>
      </c>
      <c r="G24" s="4">
        <v>160</v>
      </c>
      <c r="H24" s="4">
        <v>32</v>
      </c>
      <c r="I24" s="4">
        <v>15</v>
      </c>
      <c r="J24" s="5">
        <v>5</v>
      </c>
      <c r="K24" s="4">
        <v>20</v>
      </c>
      <c r="L24" s="4"/>
      <c r="M24" s="4">
        <v>18</v>
      </c>
      <c r="N24" s="4"/>
      <c r="O24" s="4"/>
      <c r="P24" s="7"/>
      <c r="Q24" s="4">
        <v>15</v>
      </c>
      <c r="R24" s="4"/>
      <c r="S24" s="4">
        <v>203</v>
      </c>
      <c r="T24" s="4"/>
      <c r="U24" s="4">
        <v>45</v>
      </c>
      <c r="V24" s="4">
        <v>3</v>
      </c>
      <c r="W24" s="4">
        <v>11</v>
      </c>
      <c r="X24" s="4">
        <v>62</v>
      </c>
      <c r="Y24" s="5">
        <v>30</v>
      </c>
      <c r="Z24" s="4">
        <v>141</v>
      </c>
      <c r="AA24" s="4">
        <v>53</v>
      </c>
      <c r="AB24" s="7">
        <f>SUM(D24:AA24)</f>
        <v>889</v>
      </c>
    </row>
    <row r="25" spans="1:29" ht="15.75" thickBot="1" x14ac:dyDescent="0.25">
      <c r="A25" s="20"/>
      <c r="B25" s="21"/>
      <c r="C25" s="12" t="s">
        <v>3</v>
      </c>
      <c r="D25" s="9" t="s">
        <v>232</v>
      </c>
      <c r="E25" s="9" t="s">
        <v>233</v>
      </c>
      <c r="F25" s="9" t="s">
        <v>234</v>
      </c>
      <c r="G25" s="9" t="s">
        <v>235</v>
      </c>
      <c r="H25" s="9" t="s">
        <v>236</v>
      </c>
      <c r="I25" s="9" t="s">
        <v>237</v>
      </c>
      <c r="J25" s="9" t="s">
        <v>146</v>
      </c>
      <c r="K25" s="9" t="s">
        <v>238</v>
      </c>
      <c r="L25" s="9"/>
      <c r="M25" s="9" t="s">
        <v>239</v>
      </c>
      <c r="N25" s="9"/>
      <c r="O25" s="9"/>
      <c r="P25" s="10"/>
      <c r="Q25" s="9" t="s">
        <v>240</v>
      </c>
      <c r="R25" s="9"/>
      <c r="S25" s="9" t="s">
        <v>241</v>
      </c>
      <c r="T25" s="9"/>
      <c r="U25" s="9" t="s">
        <v>242</v>
      </c>
      <c r="V25" s="9" t="s">
        <v>243</v>
      </c>
      <c r="W25" s="9" t="s">
        <v>244</v>
      </c>
      <c r="X25" s="9" t="s">
        <v>245</v>
      </c>
      <c r="Y25" s="9" t="s">
        <v>246</v>
      </c>
      <c r="Z25" s="9" t="s">
        <v>247</v>
      </c>
      <c r="AA25" s="9" t="s">
        <v>248</v>
      </c>
      <c r="AB25" s="10"/>
    </row>
    <row r="26" spans="1:29" ht="15.75" thickTop="1" x14ac:dyDescent="0.2">
      <c r="A26" s="18" t="s">
        <v>15</v>
      </c>
      <c r="B26" s="19"/>
      <c r="C26" s="12" t="s">
        <v>2</v>
      </c>
      <c r="D26" s="4"/>
      <c r="E26" s="4">
        <v>61</v>
      </c>
      <c r="F26" s="4">
        <v>0</v>
      </c>
      <c r="G26" s="4">
        <v>201</v>
      </c>
      <c r="H26" s="4">
        <v>111</v>
      </c>
      <c r="I26" s="4">
        <v>135</v>
      </c>
      <c r="J26" s="5"/>
      <c r="K26" s="4">
        <v>500</v>
      </c>
      <c r="L26" s="4"/>
      <c r="M26" s="4">
        <v>24</v>
      </c>
      <c r="N26" s="4"/>
      <c r="O26" s="4">
        <v>123</v>
      </c>
      <c r="P26" s="7"/>
      <c r="Q26" s="4">
        <v>120</v>
      </c>
      <c r="R26" s="4">
        <v>9</v>
      </c>
      <c r="S26" s="4">
        <v>118</v>
      </c>
      <c r="T26" s="4"/>
      <c r="U26" s="4">
        <v>113</v>
      </c>
      <c r="V26" s="4">
        <v>6</v>
      </c>
      <c r="W26" s="4">
        <v>15</v>
      </c>
      <c r="X26" s="4">
        <v>511</v>
      </c>
      <c r="Y26" s="5">
        <v>174</v>
      </c>
      <c r="Z26" s="4">
        <v>373</v>
      </c>
      <c r="AA26" s="4">
        <v>0</v>
      </c>
      <c r="AB26" s="7">
        <f>SUM(D26:AA26)</f>
        <v>2594</v>
      </c>
    </row>
    <row r="27" spans="1:29" ht="15.75" thickBot="1" x14ac:dyDescent="0.25">
      <c r="A27" s="20"/>
      <c r="B27" s="21"/>
      <c r="C27" s="12" t="s">
        <v>3</v>
      </c>
      <c r="D27" s="9"/>
      <c r="E27" s="9" t="s">
        <v>249</v>
      </c>
      <c r="F27" s="9"/>
      <c r="G27" s="9" t="s">
        <v>250</v>
      </c>
      <c r="H27" s="9" t="s">
        <v>251</v>
      </c>
      <c r="I27" s="9" t="s">
        <v>252</v>
      </c>
      <c r="J27" s="9"/>
      <c r="K27" s="9" t="s">
        <v>253</v>
      </c>
      <c r="L27" s="9"/>
      <c r="M27" s="9" t="s">
        <v>254</v>
      </c>
      <c r="N27" s="9"/>
      <c r="O27" s="9" t="s">
        <v>255</v>
      </c>
      <c r="P27" s="10"/>
      <c r="Q27" s="9" t="s">
        <v>256</v>
      </c>
      <c r="R27" s="9" t="s">
        <v>257</v>
      </c>
      <c r="S27" s="9" t="s">
        <v>258</v>
      </c>
      <c r="T27" s="9"/>
      <c r="U27" s="9" t="s">
        <v>259</v>
      </c>
      <c r="V27" s="9" t="s">
        <v>260</v>
      </c>
      <c r="W27" s="9" t="s">
        <v>240</v>
      </c>
      <c r="X27" s="9" t="s">
        <v>261</v>
      </c>
      <c r="Y27" s="9" t="s">
        <v>262</v>
      </c>
      <c r="Z27" s="9" t="s">
        <v>262</v>
      </c>
      <c r="AA27" s="9"/>
      <c r="AB27" s="10"/>
    </row>
    <row r="28" spans="1:29" ht="15.75" thickTop="1" x14ac:dyDescent="0.2">
      <c r="A28" s="18" t="s">
        <v>16</v>
      </c>
      <c r="B28" s="19"/>
      <c r="C28" s="12" t="s">
        <v>2</v>
      </c>
      <c r="D28" s="16">
        <v>155</v>
      </c>
      <c r="E28" s="16">
        <v>348</v>
      </c>
      <c r="F28" s="16">
        <v>76</v>
      </c>
      <c r="G28" s="16">
        <v>704</v>
      </c>
      <c r="H28" s="16">
        <v>917</v>
      </c>
      <c r="I28" s="16">
        <v>27</v>
      </c>
      <c r="J28" s="16">
        <v>8</v>
      </c>
      <c r="K28" s="16">
        <v>914</v>
      </c>
      <c r="L28" s="16">
        <v>39</v>
      </c>
      <c r="M28" s="16">
        <v>59</v>
      </c>
      <c r="N28" s="16"/>
      <c r="O28" s="16">
        <v>161</v>
      </c>
      <c r="P28" s="16">
        <v>114</v>
      </c>
      <c r="Q28" s="16">
        <v>275</v>
      </c>
      <c r="R28" s="6"/>
      <c r="S28" s="16">
        <v>279</v>
      </c>
      <c r="T28" s="6"/>
      <c r="U28" s="16">
        <v>65</v>
      </c>
      <c r="V28" s="16">
        <v>27</v>
      </c>
      <c r="W28" s="16">
        <v>73</v>
      </c>
      <c r="X28" s="16">
        <v>190</v>
      </c>
      <c r="Y28" s="16">
        <v>1375</v>
      </c>
      <c r="Z28" s="16">
        <v>391</v>
      </c>
      <c r="AA28" s="16">
        <v>48</v>
      </c>
      <c r="AB28" s="7">
        <f>SUM(D28:AA28)</f>
        <v>6245</v>
      </c>
    </row>
    <row r="29" spans="1:29" ht="15.75" thickBot="1" x14ac:dyDescent="0.25">
      <c r="A29" s="20"/>
      <c r="B29" s="21"/>
      <c r="C29" s="8" t="s">
        <v>3</v>
      </c>
      <c r="D29" s="16" t="s">
        <v>263</v>
      </c>
      <c r="E29" s="16" t="s">
        <v>264</v>
      </c>
      <c r="F29" s="16" t="s">
        <v>265</v>
      </c>
      <c r="G29" s="16" t="s">
        <v>266</v>
      </c>
      <c r="H29" s="16" t="s">
        <v>267</v>
      </c>
      <c r="I29" s="16" t="s">
        <v>268</v>
      </c>
      <c r="J29" s="16" t="s">
        <v>269</v>
      </c>
      <c r="K29" s="16" t="s">
        <v>270</v>
      </c>
      <c r="L29" s="16" t="s">
        <v>271</v>
      </c>
      <c r="M29" s="16" t="s">
        <v>272</v>
      </c>
      <c r="N29" s="9"/>
      <c r="O29" s="16" t="s">
        <v>273</v>
      </c>
      <c r="P29" s="16" t="s">
        <v>274</v>
      </c>
      <c r="Q29" s="16" t="s">
        <v>275</v>
      </c>
      <c r="R29" s="10"/>
      <c r="S29" s="16" t="s">
        <v>276</v>
      </c>
      <c r="T29" s="10"/>
      <c r="U29" s="16" t="s">
        <v>277</v>
      </c>
      <c r="V29" s="16" t="s">
        <v>278</v>
      </c>
      <c r="W29" s="16" t="s">
        <v>279</v>
      </c>
      <c r="X29" s="16" t="s">
        <v>280</v>
      </c>
      <c r="Y29" s="16" t="s">
        <v>281</v>
      </c>
      <c r="Z29" s="16" t="s">
        <v>282</v>
      </c>
      <c r="AA29" s="16" t="s">
        <v>283</v>
      </c>
      <c r="AB29" s="10"/>
    </row>
    <row r="30" spans="1:29" ht="16.5" thickTop="1" thickBot="1" x14ac:dyDescent="0.25">
      <c r="A30" s="22" t="s">
        <v>17</v>
      </c>
      <c r="B30" s="23"/>
      <c r="C30" s="24"/>
      <c r="D30" s="13">
        <f t="shared" ref="D30:AA30" si="0">D2+D6+D8+D22+D28+D4+D10+D12+D16+D18+D20+D24+D26+D14</f>
        <v>1585</v>
      </c>
      <c r="E30" s="13">
        <f t="shared" si="0"/>
        <v>3197</v>
      </c>
      <c r="F30" s="13">
        <f t="shared" si="0"/>
        <v>914</v>
      </c>
      <c r="G30" s="13">
        <f t="shared" si="0"/>
        <v>9911</v>
      </c>
      <c r="H30" s="13">
        <f t="shared" si="0"/>
        <v>4882</v>
      </c>
      <c r="I30" s="13">
        <f t="shared" si="0"/>
        <v>951</v>
      </c>
      <c r="J30" s="13">
        <f t="shared" si="0"/>
        <v>425</v>
      </c>
      <c r="K30" s="13">
        <f t="shared" si="0"/>
        <v>7195</v>
      </c>
      <c r="L30" s="13">
        <f t="shared" si="0"/>
        <v>373</v>
      </c>
      <c r="M30" s="13">
        <f t="shared" si="0"/>
        <v>455</v>
      </c>
      <c r="N30" s="13">
        <f t="shared" si="0"/>
        <v>248</v>
      </c>
      <c r="O30" s="13">
        <f t="shared" si="0"/>
        <v>1886</v>
      </c>
      <c r="P30" s="13">
        <f t="shared" si="0"/>
        <v>328</v>
      </c>
      <c r="Q30" s="13">
        <f t="shared" si="0"/>
        <v>2449</v>
      </c>
      <c r="R30" s="13">
        <f t="shared" si="0"/>
        <v>24</v>
      </c>
      <c r="S30" s="13">
        <f t="shared" si="0"/>
        <v>8853</v>
      </c>
      <c r="T30" s="13">
        <f t="shared" si="0"/>
        <v>2</v>
      </c>
      <c r="U30" s="13">
        <f t="shared" si="0"/>
        <v>4988</v>
      </c>
      <c r="V30" s="13">
        <f t="shared" si="0"/>
        <v>80</v>
      </c>
      <c r="W30" s="13">
        <f t="shared" si="0"/>
        <v>779</v>
      </c>
      <c r="X30" s="13">
        <f t="shared" si="0"/>
        <v>4264</v>
      </c>
      <c r="Y30" s="13">
        <f t="shared" si="0"/>
        <v>3787</v>
      </c>
      <c r="Z30" s="13">
        <f t="shared" si="0"/>
        <v>15343</v>
      </c>
      <c r="AA30" s="13">
        <f t="shared" si="0"/>
        <v>2751</v>
      </c>
      <c r="AB30" s="13">
        <f t="shared" ref="AB30" si="1">AB2+AB4+AB6+AB8+AB10+AB12+AB14+AB16+AB18+AB20+AB22+AB24+AB26+AB28</f>
        <v>75670</v>
      </c>
      <c r="AC30" s="14"/>
    </row>
    <row r="31" spans="1:29" ht="15.75" thickTop="1" x14ac:dyDescent="0.2"/>
  </sheetData>
  <mergeCells count="16">
    <mergeCell ref="A10:B11"/>
    <mergeCell ref="A1:C1"/>
    <mergeCell ref="A2:B3"/>
    <mergeCell ref="A4:B5"/>
    <mergeCell ref="A6:B7"/>
    <mergeCell ref="A8:B9"/>
    <mergeCell ref="A24:B25"/>
    <mergeCell ref="A26:B27"/>
    <mergeCell ref="A28:B29"/>
    <mergeCell ref="A30:C30"/>
    <mergeCell ref="A12:B13"/>
    <mergeCell ref="A14:B15"/>
    <mergeCell ref="A16:B17"/>
    <mergeCell ref="A18:B19"/>
    <mergeCell ref="A20:B21"/>
    <mergeCell ref="A22:B23"/>
  </mergeCells>
  <conditionalFormatting sqref="R7">
    <cfRule type="cellIs" dxfId="1" priority="2" operator="greaterThan">
      <formula>60</formula>
    </cfRule>
  </conditionalFormatting>
  <conditionalFormatting sqref="AB2:AB30">
    <cfRule type="top10" dxfId="0" priority="1" bottom="1" rank="6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F&amp;A Alta bisutería</dc:creator>
  <cp:lastModifiedBy>Dayron</cp:lastModifiedBy>
  <dcterms:created xsi:type="dcterms:W3CDTF">2016-05-11T17:52:19Z</dcterms:created>
  <dcterms:modified xsi:type="dcterms:W3CDTF">2016-05-18T10:25:41Z</dcterms:modified>
</cp:coreProperties>
</file>